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2鈴鹿２＆４\R2走行データ\特S走行\"/>
    </mc:Choice>
  </mc:AlternateContent>
  <bookViews>
    <workbookView xWindow="0" yWindow="0" windowWidth="19200" windowHeight="7224"/>
  </bookViews>
  <sheets>
    <sheet name="結果" sheetId="1" r:id="rId1"/>
    <sheet name="LapTime" sheetId="2" r:id="rId2"/>
    <sheet name="SectorTime" sheetId="3" r:id="rId3"/>
  </sheets>
  <calcPr calcId="152511"/>
</workbook>
</file>

<file path=xl/calcChain.xml><?xml version="1.0" encoding="utf-8"?>
<calcChain xmlns="http://schemas.openxmlformats.org/spreadsheetml/2006/main">
  <c r="B144" i="2" l="1"/>
  <c r="B140" i="2"/>
  <c r="B133" i="2"/>
  <c r="B129" i="2"/>
  <c r="B125" i="2"/>
  <c r="B120" i="2"/>
  <c r="B57" i="2"/>
  <c r="B39" i="2"/>
  <c r="B30" i="2"/>
  <c r="B21" i="2"/>
  <c r="B11" i="2"/>
</calcChain>
</file>

<file path=xl/sharedStrings.xml><?xml version="1.0" encoding="utf-8"?>
<sst xmlns="http://schemas.openxmlformats.org/spreadsheetml/2006/main" count="3050" uniqueCount="1388">
  <si>
    <t>NGKスパークプラグ ＳＵＺＵＫＡ ２＆４ ＲＡＣＥ</t>
  </si>
  <si>
    <t xml:space="preserve">2017-04-20       :       </t>
  </si>
  <si>
    <t>2017 MFJ全日本ﾛｰﾄﾞﾚｰｽ選手権ｼﾘｰｽﾞ第2戦</t>
  </si>
  <si>
    <t xml:space="preserve">WEATHER:   Fine          </t>
  </si>
  <si>
    <t xml:space="preserve">COURSE :   Dry           </t>
  </si>
  <si>
    <t>ＪＳＢ１０００</t>
  </si>
  <si>
    <t>国際レーシングコース 5.821Km</t>
  </si>
  <si>
    <t>特別スポーツ走行ＡＧｒ １回目結果表</t>
  </si>
  <si>
    <t>Pos.</t>
  </si>
  <si>
    <t>No.</t>
  </si>
  <si>
    <t>Cls.</t>
  </si>
  <si>
    <t>Team</t>
  </si>
  <si>
    <t>Type</t>
  </si>
  <si>
    <t>1st Rider</t>
  </si>
  <si>
    <t>2nd Rider</t>
  </si>
  <si>
    <t>Best Time</t>
  </si>
  <si>
    <t>Delay</t>
  </si>
  <si>
    <t>Lap</t>
  </si>
  <si>
    <t xml:space="preserve">  1</t>
  </si>
  <si>
    <t>-</t>
  </si>
  <si>
    <t>YAMAHA FACTORY RACING TEAM</t>
  </si>
  <si>
    <t>YAMAHA  YZF-R1</t>
  </si>
  <si>
    <t>中須賀　克行</t>
  </si>
  <si>
    <t xml:space="preserve"> 2'07.179</t>
  </si>
  <si>
    <t>164.77km/h</t>
  </si>
  <si>
    <t>9/15</t>
  </si>
  <si>
    <t>634</t>
  </si>
  <si>
    <t>MuSASHi RT HARC-PRO. Honda</t>
  </si>
  <si>
    <t>Honda CBR1000RR SP2</t>
  </si>
  <si>
    <t>高橋　　巧</t>
  </si>
  <si>
    <t xml:space="preserve"> 2'07.778</t>
  </si>
  <si>
    <t xml:space="preserve">    0.599</t>
  </si>
  <si>
    <t>9/10</t>
  </si>
  <si>
    <t xml:space="preserve"> 72</t>
  </si>
  <si>
    <t>8h</t>
  </si>
  <si>
    <t>MORIWAKI MOTUL RACING</t>
  </si>
  <si>
    <t>高橋　裕紀</t>
  </si>
  <si>
    <t>清成　龍一</t>
  </si>
  <si>
    <t xml:space="preserve"> 2'08.276</t>
  </si>
  <si>
    <t xml:space="preserve">    1.097</t>
  </si>
  <si>
    <t>3/15</t>
  </si>
  <si>
    <t xml:space="preserve">  9</t>
  </si>
  <si>
    <t>YAMALUBE RACING TEAM</t>
  </si>
  <si>
    <t>藤田　拓哉</t>
  </si>
  <si>
    <t xml:space="preserve"> 2'09.022</t>
  </si>
  <si>
    <t xml:space="preserve">    1.843</t>
  </si>
  <si>
    <t>12/12</t>
  </si>
  <si>
    <t xml:space="preserve">  5</t>
  </si>
  <si>
    <t>YAMAHA FACTORY RACING TEAM #5</t>
  </si>
  <si>
    <t>野左根　航汰</t>
  </si>
  <si>
    <t xml:space="preserve"> 2'09.662</t>
  </si>
  <si>
    <t xml:space="preserve">    2.483</t>
  </si>
  <si>
    <t>8/14</t>
  </si>
  <si>
    <t>090</t>
  </si>
  <si>
    <t>au &amp; テルル ・ Kohara RT</t>
  </si>
  <si>
    <t>Honda CBR1000RR</t>
  </si>
  <si>
    <t>秋吉　耕佑</t>
  </si>
  <si>
    <t xml:space="preserve"> 2'10.029</t>
  </si>
  <si>
    <t xml:space="preserve">    2.850</t>
  </si>
  <si>
    <t>5/6</t>
  </si>
  <si>
    <t>080</t>
  </si>
  <si>
    <t>UQ &amp; テルル ・ Kohara RT</t>
  </si>
  <si>
    <t>渥美　　心</t>
  </si>
  <si>
    <t xml:space="preserve"> 2'11.064</t>
  </si>
  <si>
    <t xml:space="preserve">    3.885</t>
  </si>
  <si>
    <t>11/12</t>
  </si>
  <si>
    <t xml:space="preserve"> 94</t>
  </si>
  <si>
    <t>Team KAGAYAMA</t>
  </si>
  <si>
    <t>SUZUKI GSX-R1000</t>
  </si>
  <si>
    <t>浦本　修充</t>
  </si>
  <si>
    <t xml:space="preserve"> 2'11.458</t>
  </si>
  <si>
    <t xml:space="preserve">    4.279</t>
  </si>
  <si>
    <t xml:space="preserve"> 79</t>
  </si>
  <si>
    <t>Team SuP Dream Honda</t>
  </si>
  <si>
    <t>伊藤　真一</t>
  </si>
  <si>
    <t xml:space="preserve"> 2'11.888</t>
  </si>
  <si>
    <t xml:space="preserve">    4.709</t>
  </si>
  <si>
    <t>8/11</t>
  </si>
  <si>
    <t xml:space="preserve"> 57</t>
  </si>
  <si>
    <t>Honda 鈴鹿レーシングチーム</t>
  </si>
  <si>
    <t>日浦　大治朗</t>
  </si>
  <si>
    <t>安田　毅史</t>
  </si>
  <si>
    <t xml:space="preserve"> 2'13.543</t>
  </si>
  <si>
    <t xml:space="preserve">    6.364</t>
  </si>
  <si>
    <t xml:space="preserve"> 16</t>
  </si>
  <si>
    <t>TONE RT SYNCEDGE  4413</t>
  </si>
  <si>
    <t>BMW S1000RR</t>
  </si>
  <si>
    <t>児玉　勇太</t>
  </si>
  <si>
    <t>武石　伸也</t>
  </si>
  <si>
    <t xml:space="preserve"> 2'13.977</t>
  </si>
  <si>
    <t xml:space="preserve">    6.798</t>
  </si>
  <si>
    <t>14/16</t>
  </si>
  <si>
    <t>502</t>
  </si>
  <si>
    <t>NCXX　RACING</t>
  </si>
  <si>
    <t>長尾　健吾</t>
  </si>
  <si>
    <t>吉田　忠幸</t>
  </si>
  <si>
    <t xml:space="preserve"> 2'14.373</t>
  </si>
  <si>
    <t xml:space="preserve">    7.194</t>
  </si>
  <si>
    <t>9/12</t>
  </si>
  <si>
    <t xml:space="preserve"> 47</t>
  </si>
  <si>
    <t>Webike チームノリックヤマハ</t>
  </si>
  <si>
    <t>上和田　拓海</t>
  </si>
  <si>
    <t xml:space="preserve"> 2'14.489</t>
  </si>
  <si>
    <t xml:space="preserve">    7.310</t>
  </si>
  <si>
    <t>5/5</t>
  </si>
  <si>
    <t xml:space="preserve"> 61</t>
  </si>
  <si>
    <t>Team de"LIGHT</t>
  </si>
  <si>
    <t>DUCATI PANIGALE</t>
  </si>
  <si>
    <t>奥田　貴哉</t>
  </si>
  <si>
    <t>森　　繁生</t>
  </si>
  <si>
    <t xml:space="preserve"> 2'14.619</t>
  </si>
  <si>
    <t xml:space="preserve">    7.440</t>
  </si>
  <si>
    <t>3/13</t>
  </si>
  <si>
    <t xml:space="preserve"> 42</t>
  </si>
  <si>
    <t>Honda EG Racing</t>
  </si>
  <si>
    <t>中村　知雅</t>
  </si>
  <si>
    <t xml:space="preserve"> 2'14.895</t>
  </si>
  <si>
    <t xml:space="preserve">    7.716</t>
  </si>
  <si>
    <t>13/13</t>
  </si>
  <si>
    <t xml:space="preserve"> 20</t>
  </si>
  <si>
    <t>Motorrad Rennsport</t>
  </si>
  <si>
    <t>寺本　幸司</t>
  </si>
  <si>
    <t xml:space="preserve"> 2'15.351</t>
  </si>
  <si>
    <t xml:space="preserve">    8.172</t>
  </si>
  <si>
    <t>4/9</t>
  </si>
  <si>
    <t xml:space="preserve"> 55</t>
  </si>
  <si>
    <t>TEAM　VITAL　SPIRIT</t>
  </si>
  <si>
    <t>佐野　優人</t>
  </si>
  <si>
    <t>辻本　範行</t>
  </si>
  <si>
    <t xml:space="preserve"> 2'15.515</t>
  </si>
  <si>
    <t xml:space="preserve">    8.336</t>
  </si>
  <si>
    <t xml:space="preserve"> 38</t>
  </si>
  <si>
    <t>Ｏ－ＴＥＣsuzuka RSGracing</t>
  </si>
  <si>
    <t>筒井　　伸</t>
  </si>
  <si>
    <t xml:space="preserve"> 2'15.889</t>
  </si>
  <si>
    <t xml:space="preserve">    8.710</t>
  </si>
  <si>
    <t>6/11</t>
  </si>
  <si>
    <t xml:space="preserve"> 40</t>
  </si>
  <si>
    <t>大阪Mobius icuRT99&amp;OUTRUN</t>
  </si>
  <si>
    <t>中本　　翔</t>
  </si>
  <si>
    <t>吉田　和憲</t>
  </si>
  <si>
    <t xml:space="preserve"> 2'16.833</t>
  </si>
  <si>
    <t xml:space="preserve">    9.654</t>
  </si>
  <si>
    <t>10/13</t>
  </si>
  <si>
    <t xml:space="preserve"> 66</t>
  </si>
  <si>
    <t>浜松チームタイタン</t>
  </si>
  <si>
    <t>犬木　　翼</t>
  </si>
  <si>
    <t xml:space="preserve"> 2'16.951</t>
  </si>
  <si>
    <t xml:space="preserve">    9.772</t>
  </si>
  <si>
    <t xml:space="preserve"> 59</t>
  </si>
  <si>
    <t>HKC&amp;IMT Racing</t>
  </si>
  <si>
    <t>岸田　尊陽</t>
  </si>
  <si>
    <t xml:space="preserve"> 2'17.005</t>
  </si>
  <si>
    <t xml:space="preserve">    9.826</t>
  </si>
  <si>
    <t>7/9</t>
  </si>
  <si>
    <t xml:space="preserve"> 77</t>
  </si>
  <si>
    <t>チーム阪神ライディングスクール</t>
  </si>
  <si>
    <t>KAWASAKI ZX-10RR</t>
  </si>
  <si>
    <t>西嶋　　修</t>
  </si>
  <si>
    <t xml:space="preserve"> 2'17.568</t>
  </si>
  <si>
    <t xml:space="preserve">   10.389</t>
  </si>
  <si>
    <t>6/13</t>
  </si>
  <si>
    <t xml:space="preserve"> 22</t>
  </si>
  <si>
    <t>RSG　RACING&amp;スクールファミリー</t>
  </si>
  <si>
    <t>Honda CBR1000RRSP</t>
  </si>
  <si>
    <t>片平　亮輔</t>
  </si>
  <si>
    <t xml:space="preserve"> 2'17.715</t>
  </si>
  <si>
    <t xml:space="preserve">   10.536</t>
  </si>
  <si>
    <t>11/13</t>
  </si>
  <si>
    <t xml:space="preserve"> 51</t>
  </si>
  <si>
    <t>Honda ブルーヘルメットMSC 熊本</t>
  </si>
  <si>
    <t>森　　健祐</t>
  </si>
  <si>
    <t xml:space="preserve"> 2'17.756</t>
  </si>
  <si>
    <t xml:space="preserve">   10.577</t>
  </si>
  <si>
    <t>8/12</t>
  </si>
  <si>
    <t>112</t>
  </si>
  <si>
    <t>Honda EG Racing #112</t>
  </si>
  <si>
    <t>本田　恵一</t>
  </si>
  <si>
    <t xml:space="preserve"> 2'18.055</t>
  </si>
  <si>
    <t xml:space="preserve">   10.876</t>
  </si>
  <si>
    <t>9/9</t>
  </si>
  <si>
    <t xml:space="preserve"> 83</t>
  </si>
  <si>
    <t>ＲＳ－ＩＴＯＨ</t>
  </si>
  <si>
    <t>KAWASAKI ZX-10R</t>
  </si>
  <si>
    <t>石塚　　健</t>
  </si>
  <si>
    <t>柴田　陸樹</t>
  </si>
  <si>
    <t xml:space="preserve"> 2'18.595</t>
  </si>
  <si>
    <t xml:space="preserve">   11.416</t>
  </si>
  <si>
    <t xml:space="preserve"> 53</t>
  </si>
  <si>
    <t>武田　数馬</t>
  </si>
  <si>
    <t xml:space="preserve"> 2'18.990</t>
  </si>
  <si>
    <t xml:space="preserve">   11.811</t>
  </si>
  <si>
    <t>7/8</t>
  </si>
  <si>
    <t>903</t>
  </si>
  <si>
    <t>ノイズレーシングチーム</t>
  </si>
  <si>
    <t>中井　恒和</t>
  </si>
  <si>
    <t xml:space="preserve"> 2'19.194</t>
  </si>
  <si>
    <t xml:space="preserve">   12.015</t>
  </si>
  <si>
    <t>12/14</t>
  </si>
  <si>
    <t xml:space="preserve"> 34</t>
  </si>
  <si>
    <t>KRP三陽工業＆RS-ITOH</t>
  </si>
  <si>
    <t>岡村　光矩</t>
  </si>
  <si>
    <t>Mark Aitchison</t>
  </si>
  <si>
    <t xml:space="preserve"> 2'19.513</t>
  </si>
  <si>
    <t xml:space="preserve">   12.334</t>
  </si>
  <si>
    <t>8/10</t>
  </si>
  <si>
    <t xml:space="preserve"> 73</t>
  </si>
  <si>
    <t>R.C.のりもの</t>
  </si>
  <si>
    <t>三浦　和男</t>
  </si>
  <si>
    <t>坂本　　勉</t>
  </si>
  <si>
    <t xml:space="preserve"> 2'19.898</t>
  </si>
  <si>
    <t xml:space="preserve">   12.719</t>
  </si>
  <si>
    <t>7/11</t>
  </si>
  <si>
    <t xml:space="preserve"> 69</t>
  </si>
  <si>
    <t>山科ｶﾜｻｷ&amp;ﾋﾞｼﾞﾈｽﾗﾘｱｰﾄ&amp;YIC京都</t>
  </si>
  <si>
    <t>松本　正幸</t>
  </si>
  <si>
    <t xml:space="preserve"> 2'20.427</t>
  </si>
  <si>
    <t xml:space="preserve">   13.248</t>
  </si>
  <si>
    <t xml:space="preserve"> 49</t>
  </si>
  <si>
    <t>RS-ガレージハラダ姫路</t>
  </si>
  <si>
    <t>原田　洋孝</t>
  </si>
  <si>
    <t>中山　智博</t>
  </si>
  <si>
    <t xml:space="preserve"> 2'21.495</t>
  </si>
  <si>
    <t xml:space="preserve">   14.316</t>
  </si>
  <si>
    <t>2/13</t>
  </si>
  <si>
    <t xml:space="preserve"> 75</t>
  </si>
  <si>
    <t>ﾄﾗﾝｽﾏｯﾌﾟﾚｰｼﾝｸﾞﾁｰﾑ長野withACECAFE</t>
  </si>
  <si>
    <t>櫻山　茂昇</t>
  </si>
  <si>
    <t xml:space="preserve"> 2'22.374</t>
  </si>
  <si>
    <t xml:space="preserve">   15.195</t>
  </si>
  <si>
    <t>6/7</t>
  </si>
  <si>
    <t xml:space="preserve"> 86</t>
  </si>
  <si>
    <t>プラスワン　ＭＣＲＴ</t>
  </si>
  <si>
    <t>今津　比呂志</t>
  </si>
  <si>
    <t>出走せず</t>
  </si>
  <si>
    <t xml:space="preserve"> 90</t>
  </si>
  <si>
    <t>SUZUKA R&amp;D</t>
  </si>
  <si>
    <t>隣　　淳二</t>
  </si>
  <si>
    <t>＊上記に記載されています、選手名・チーム名・マシン名等は、選手受付前のデータを元にしております。</t>
  </si>
  <si>
    <t>予めご了承下さい。</t>
  </si>
  <si>
    <t xml:space="preserve">NGKスパークプラグ ＳＵＺＵＫＡ ２＆４ ＲＡＣＥ                                  </t>
  </si>
  <si>
    <t xml:space="preserve">2017 MFJ全日本ﾛｰﾄﾞﾚｰｽ選手権ｼﾘｰｽﾞ第2戦                                         </t>
  </si>
  <si>
    <t xml:space="preserve">ＪＳＢ１０００                                                     </t>
  </si>
  <si>
    <t>特別スポーツ走行ＡＧｒ １回目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</si>
  <si>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</si>
  <si>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</si>
  <si>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</si>
  <si>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</si>
  <si>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</si>
  <si>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 xml:space="preserve">
YAMAHA  YZF-R1  PIT: 1回_x000D_
a = 中須賀　克行  b =</t>
  </si>
  <si>
    <t xml:space="preserve">  1=</t>
  </si>
  <si>
    <t xml:space="preserve"> </t>
  </si>
  <si>
    <t xml:space="preserve">  4=</t>
  </si>
  <si>
    <t xml:space="preserve">2'09.258 </t>
  </si>
  <si>
    <t xml:space="preserve">  7=</t>
  </si>
  <si>
    <t xml:space="preserve">2'07.543 </t>
  </si>
  <si>
    <t xml:space="preserve"> 10=</t>
  </si>
  <si>
    <t xml:space="preserve">2'07.981 </t>
  </si>
  <si>
    <t xml:space="preserve"> 12=</t>
  </si>
  <si>
    <t xml:space="preserve">2'07.536 </t>
  </si>
  <si>
    <t xml:space="preserve"> 14=</t>
  </si>
  <si>
    <t xml:space="preserve">2'07.849 </t>
  </si>
  <si>
    <t xml:space="preserve">  2=</t>
  </si>
  <si>
    <t xml:space="preserve">2'16.297 </t>
  </si>
  <si>
    <t xml:space="preserve">  5=</t>
  </si>
  <si>
    <t xml:space="preserve">8'28.961 </t>
  </si>
  <si>
    <t xml:space="preserve">  8=</t>
  </si>
  <si>
    <t xml:space="preserve">2'08.793 </t>
  </si>
  <si>
    <t xml:space="preserve"> 11=</t>
  </si>
  <si>
    <t xml:space="preserve">2'07.931 </t>
  </si>
  <si>
    <t xml:space="preserve"> 13=</t>
  </si>
  <si>
    <t xml:space="preserve">2'07.276 </t>
  </si>
  <si>
    <t xml:space="preserve"> 15=</t>
  </si>
  <si>
    <t xml:space="preserve">P2'24.674 </t>
  </si>
  <si>
    <t xml:space="preserve">  3=</t>
  </si>
  <si>
    <t xml:space="preserve">2'11.138 </t>
  </si>
  <si>
    <t xml:space="preserve">  6=</t>
  </si>
  <si>
    <t xml:space="preserve">2'08.107 </t>
  </si>
  <si>
    <t xml:space="preserve">  9=</t>
  </si>
  <si>
    <t xml:space="preserve">*2'07.179 </t>
  </si>
  <si>
    <t xml:space="preserve">  </t>
  </si>
  <si>
    <t>- YAMAHA FACTORY RACING TEAM #5</t>
  </si>
  <si>
    <t xml:space="preserve">
YAMAHA  YZF-R1  PIT: 1回_x000D_
a = 野左根　航汰  b =</t>
  </si>
  <si>
    <t xml:space="preserve">2'11.293 </t>
  </si>
  <si>
    <t xml:space="preserve">2'11.131 </t>
  </si>
  <si>
    <t xml:space="preserve">8'48.347 </t>
  </si>
  <si>
    <t xml:space="preserve">2'12.277 </t>
  </si>
  <si>
    <t xml:space="preserve">2'10.485 </t>
  </si>
  <si>
    <t xml:space="preserve">2'18.338 </t>
  </si>
  <si>
    <t xml:space="preserve">2'11.575 </t>
  </si>
  <si>
    <t xml:space="preserve">*2'09.662 </t>
  </si>
  <si>
    <t xml:space="preserve">2'13.396 </t>
  </si>
  <si>
    <t xml:space="preserve">2'09.862 </t>
  </si>
  <si>
    <t xml:space="preserve">P2'27.171 </t>
  </si>
  <si>
    <t xml:space="preserve">2'12.843 </t>
  </si>
  <si>
    <t xml:space="preserve">2'10.328 </t>
  </si>
  <si>
    <t xml:space="preserve">
YAMAHA  YZF-R1  PIT: 1回_x000D_
a = 藤田　拓哉  b =</t>
  </si>
  <si>
    <t xml:space="preserve">2'10.641 </t>
  </si>
  <si>
    <t xml:space="preserve">2'09.087 </t>
  </si>
  <si>
    <t xml:space="preserve">2'11.256 </t>
  </si>
  <si>
    <t xml:space="preserve">P2'21.362 </t>
  </si>
  <si>
    <t xml:space="preserve">2'09.991 </t>
  </si>
  <si>
    <t xml:space="preserve">2'16.034 </t>
  </si>
  <si>
    <t xml:space="preserve">2'10.275 </t>
  </si>
  <si>
    <t xml:space="preserve">7'52.245 </t>
  </si>
  <si>
    <t xml:space="preserve">2'09.863 </t>
  </si>
  <si>
    <t xml:space="preserve">6'57.153 </t>
  </si>
  <si>
    <t xml:space="preserve">*2'09.022 </t>
  </si>
  <si>
    <t>8h TONE RT SYNCEDGE  4413</t>
  </si>
  <si>
    <t xml:space="preserve">
BMW S1000RR  PIT: 1回_x000D_
a = 児玉　勇太  b = 武石　伸也</t>
  </si>
  <si>
    <t xml:space="preserve">2'16.733 </t>
  </si>
  <si>
    <t xml:space="preserve">2'18.738 </t>
  </si>
  <si>
    <t xml:space="preserve">2'14.980 </t>
  </si>
  <si>
    <t xml:space="preserve">2'14.310 </t>
  </si>
  <si>
    <t xml:space="preserve">2'14.913 </t>
  </si>
  <si>
    <t xml:space="preserve">2'18.765 </t>
  </si>
  <si>
    <t xml:space="preserve">2'16.125 </t>
  </si>
  <si>
    <t xml:space="preserve">2'16.549 </t>
  </si>
  <si>
    <t xml:space="preserve">2'14.708 </t>
  </si>
  <si>
    <t xml:space="preserve">*2'13.977 </t>
  </si>
  <si>
    <t xml:space="preserve"> 16=</t>
  </si>
  <si>
    <t xml:space="preserve">P2'41.499 </t>
  </si>
  <si>
    <t xml:space="preserve">2'17.048 </t>
  </si>
  <si>
    <t xml:space="preserve">4'24.979 </t>
  </si>
  <si>
    <t xml:space="preserve">2'15.814 </t>
  </si>
  <si>
    <t xml:space="preserve">2'15.750 </t>
  </si>
  <si>
    <t xml:space="preserve">
BMW S1000RR_x000D_
a = 寺本　幸司  b =</t>
  </si>
  <si>
    <t xml:space="preserve">2'15.849 </t>
  </si>
  <si>
    <t xml:space="preserve">2'15.492 </t>
  </si>
  <si>
    <t xml:space="preserve">5'54.551 </t>
  </si>
  <si>
    <t xml:space="preserve">2'15.715 </t>
  </si>
  <si>
    <t xml:space="preserve">2'15.669 </t>
  </si>
  <si>
    <t xml:space="preserve">2'18.216 </t>
  </si>
  <si>
    <t xml:space="preserve">*2'15.351 </t>
  </si>
  <si>
    <t xml:space="preserve">2'15.847 </t>
  </si>
  <si>
    <t>8h RSG　RACING&amp;スクールファミリー</t>
  </si>
  <si>
    <t xml:space="preserve">
Honda CBR1000RRSP  PIT: 3回_x000D_
a = 片平　亮輔  b =</t>
  </si>
  <si>
    <t xml:space="preserve">6'08.821 </t>
  </si>
  <si>
    <t xml:space="preserve">2'20.245 </t>
  </si>
  <si>
    <t xml:space="preserve">4'40.737 </t>
  </si>
  <si>
    <t xml:space="preserve">2'19.165 </t>
  </si>
  <si>
    <t xml:space="preserve">2'18.567 </t>
  </si>
  <si>
    <t xml:space="preserve">2'25.700 </t>
  </si>
  <si>
    <t xml:space="preserve">2'20.582 </t>
  </si>
  <si>
    <t xml:space="preserve">P2'38.561 </t>
  </si>
  <si>
    <t xml:space="preserve">2'18.432 </t>
  </si>
  <si>
    <t xml:space="preserve">*2'17.715 </t>
  </si>
  <si>
    <t xml:space="preserve">P2'47.638 </t>
  </si>
  <si>
    <t xml:space="preserve">P2'40.895 </t>
  </si>
  <si>
    <t xml:space="preserve">
KAWASAKI ZX-10RR  PIT: 3回_x000D_
a = 岡村　光矩  b = Mark Aitchison</t>
  </si>
  <si>
    <t xml:space="preserve">3'04.172 </t>
  </si>
  <si>
    <t xml:space="preserve">P3'02.014 </t>
  </si>
  <si>
    <t xml:space="preserve">2'21.723 </t>
  </si>
  <si>
    <t xml:space="preserve">2'23.039 </t>
  </si>
  <si>
    <t xml:space="preserve">P2'38.236 </t>
  </si>
  <si>
    <t xml:space="preserve">8'37.315 </t>
  </si>
  <si>
    <t xml:space="preserve">3'01.017 </t>
  </si>
  <si>
    <t xml:space="preserve">5'47.289 </t>
  </si>
  <si>
    <t xml:space="preserve">*2'19.513 </t>
  </si>
  <si>
    <t>8h Ｏ－ＴＥＣsuzuka RSGracing</t>
  </si>
  <si>
    <t xml:space="preserve">
Honda CBR1000RR_x000D_
a = 筒井　　伸  b =</t>
  </si>
  <si>
    <t xml:space="preserve">2'17.011 </t>
  </si>
  <si>
    <t xml:space="preserve">2'17.690 </t>
  </si>
  <si>
    <t xml:space="preserve">6'10.364 </t>
  </si>
  <si>
    <t xml:space="preserve">5'56.970 </t>
  </si>
  <si>
    <t xml:space="preserve">5'15.731 </t>
  </si>
  <si>
    <t xml:space="preserve">2'18.962 </t>
  </si>
  <si>
    <t xml:space="preserve">2'17.124 </t>
  </si>
  <si>
    <t xml:space="preserve">*2'15.889 </t>
  </si>
  <si>
    <t xml:space="preserve">2'18.795 </t>
  </si>
  <si>
    <t xml:space="preserve">2'17.332 </t>
  </si>
  <si>
    <t>8h 大阪Mobius icuRT99&amp;OUTRUN</t>
  </si>
  <si>
    <t xml:space="preserve">
YAMAHA  YZF-R1  PIT: 1回_x000D_
a = 中本　　翔  b = 吉田　和憲</t>
  </si>
  <si>
    <t xml:space="preserve">2'18.108 </t>
  </si>
  <si>
    <t xml:space="preserve">2'17.327 </t>
  </si>
  <si>
    <t xml:space="preserve">4'05.284 </t>
  </si>
  <si>
    <t xml:space="preserve">*2'16.833 </t>
  </si>
  <si>
    <t xml:space="preserve">2'18.540 </t>
  </si>
  <si>
    <t xml:space="preserve">2'21.467 </t>
  </si>
  <si>
    <t xml:space="preserve">2'17.758 </t>
  </si>
  <si>
    <t xml:space="preserve">P2'33.204 </t>
  </si>
  <si>
    <t xml:space="preserve">2'16.887 </t>
  </si>
  <si>
    <t xml:space="preserve">5'26.590 </t>
  </si>
  <si>
    <t xml:space="preserve">2'19.673 </t>
  </si>
  <si>
    <t xml:space="preserve">2'19.392 </t>
  </si>
  <si>
    <t>8h Honda EG Racing</t>
  </si>
  <si>
    <t xml:space="preserve">
Honda CBR1000RR_x000D_
a = 中村　知雅  b =</t>
  </si>
  <si>
    <t xml:space="preserve">2'18.630 </t>
  </si>
  <si>
    <t xml:space="preserve">2'15.959 </t>
  </si>
  <si>
    <t xml:space="preserve">2'15.666 </t>
  </si>
  <si>
    <t xml:space="preserve">2'15.699 </t>
  </si>
  <si>
    <t xml:space="preserve">2'15.288 </t>
  </si>
  <si>
    <t xml:space="preserve">6'37.631 </t>
  </si>
  <si>
    <t xml:space="preserve">2'16.886 </t>
  </si>
  <si>
    <t xml:space="preserve">2'15.369 </t>
  </si>
  <si>
    <t xml:space="preserve">2'15.778 </t>
  </si>
  <si>
    <t xml:space="preserve">2'15.345 </t>
  </si>
  <si>
    <t xml:space="preserve">*2'14.895 </t>
  </si>
  <si>
    <t xml:space="preserve">3'59.200 </t>
  </si>
  <si>
    <t xml:space="preserve">
YAMAHA  YZF-R1_x000D_
a = 上和田　拓海  b =</t>
  </si>
  <si>
    <t xml:space="preserve">2'15.692 </t>
  </si>
  <si>
    <t xml:space="preserve">6'58.706 </t>
  </si>
  <si>
    <t xml:space="preserve">2'14.490 </t>
  </si>
  <si>
    <t xml:space="preserve">*2'14.489 </t>
  </si>
  <si>
    <t>8h RS-ガレージハラダ姫路</t>
  </si>
  <si>
    <t xml:space="preserve">
KAWASAKI ZX-10R  PIT: 4回_x000D_
a = 原田　洋孝  b = 中山　智博</t>
  </si>
  <si>
    <t xml:space="preserve">5'09.343 </t>
  </si>
  <si>
    <t xml:space="preserve">2'24.102 </t>
  </si>
  <si>
    <t xml:space="preserve">5'10.701 </t>
  </si>
  <si>
    <t xml:space="preserve">P2'33.191 </t>
  </si>
  <si>
    <t xml:space="preserve">2'22.124 </t>
  </si>
  <si>
    <t xml:space="preserve">*2'21.495 </t>
  </si>
  <si>
    <t xml:space="preserve">2'25.395 </t>
  </si>
  <si>
    <t xml:space="preserve">P2'41.754 </t>
  </si>
  <si>
    <t xml:space="preserve">2'21.606 </t>
  </si>
  <si>
    <t xml:space="preserve">3'13.344 </t>
  </si>
  <si>
    <t xml:space="preserve">P2'59.613 </t>
  </si>
  <si>
    <t xml:space="preserve">P2'37.970 </t>
  </si>
  <si>
    <t>8h Honda ブルーヘルメットMSC 熊本</t>
  </si>
  <si>
    <t xml:space="preserve">
Honda CBR1000RR  PIT: 2回_x000D_
a = 森　　健祐  b =</t>
  </si>
  <si>
    <t xml:space="preserve">2'18.550 </t>
  </si>
  <si>
    <t xml:space="preserve">4'55.320 </t>
  </si>
  <si>
    <t xml:space="preserve">2'18.633 </t>
  </si>
  <si>
    <t xml:space="preserve">P2'44.377 </t>
  </si>
  <si>
    <t xml:space="preserve">2'20.472 </t>
  </si>
  <si>
    <t xml:space="preserve">2'21.594 </t>
  </si>
  <si>
    <t xml:space="preserve">P2'44.202 </t>
  </si>
  <si>
    <t xml:space="preserve">2'21.172 </t>
  </si>
  <si>
    <t xml:space="preserve">*2'17.756 </t>
  </si>
  <si>
    <t xml:space="preserve">4'07.379 </t>
  </si>
  <si>
    <t xml:space="preserve">2'18.381 </t>
  </si>
  <si>
    <t>8h 浜松チームタイタン</t>
  </si>
  <si>
    <t xml:space="preserve">
SUZUKI GSX-R1000  PIT: 1回_x000D_
a = 武田　数馬  b =</t>
  </si>
  <si>
    <t xml:space="preserve">15'44.884 </t>
  </si>
  <si>
    <t xml:space="preserve">2'19.496 </t>
  </si>
  <si>
    <t xml:space="preserve">5'08.702 </t>
  </si>
  <si>
    <t xml:space="preserve">*2'18.990 </t>
  </si>
  <si>
    <t xml:space="preserve">2'19.094 </t>
  </si>
  <si>
    <t xml:space="preserve">P2'51.081 </t>
  </si>
  <si>
    <t xml:space="preserve">2'19.642 </t>
  </si>
  <si>
    <t>8h TEAM　VITAL　SPIRIT</t>
  </si>
  <si>
    <t xml:space="preserve">
BMW S1000RR_x000D_
a = 佐野　優人  b = 辻本　範行</t>
  </si>
  <si>
    <t xml:space="preserve">2'16.610 </t>
  </si>
  <si>
    <t xml:space="preserve">2'16.966 </t>
  </si>
  <si>
    <t xml:space="preserve">2'15.537 </t>
  </si>
  <si>
    <t xml:space="preserve">5'25.238 </t>
  </si>
  <si>
    <t xml:space="preserve">2'16.506 </t>
  </si>
  <si>
    <t xml:space="preserve">2'16.927 </t>
  </si>
  <si>
    <t xml:space="preserve">4'52.533 </t>
  </si>
  <si>
    <t xml:space="preserve">4'47.034 </t>
  </si>
  <si>
    <t xml:space="preserve">*2'15.515 </t>
  </si>
  <si>
    <t xml:space="preserve">2'17.410 </t>
  </si>
  <si>
    <t>8h Honda 鈴鹿レーシングチーム</t>
  </si>
  <si>
    <t xml:space="preserve">
Honda CBR1000RR  PIT: 2回_x000D_
a = 日浦　大治朗  b = 安田　毅史</t>
  </si>
  <si>
    <t xml:space="preserve">P2'27.825 </t>
  </si>
  <si>
    <t xml:space="preserve">2'17.526 </t>
  </si>
  <si>
    <t xml:space="preserve">2'15.205 </t>
  </si>
  <si>
    <t xml:space="preserve">*2'13.543 </t>
  </si>
  <si>
    <t xml:space="preserve">2'18.949 </t>
  </si>
  <si>
    <t xml:space="preserve">9'30.281 </t>
  </si>
  <si>
    <t xml:space="preserve">2'14.810 </t>
  </si>
  <si>
    <t xml:space="preserve">6'18.785 </t>
  </si>
  <si>
    <t xml:space="preserve">2'14.136 </t>
  </si>
  <si>
    <t xml:space="preserve">P2'31.878 </t>
  </si>
  <si>
    <t>8h HKC&amp;IMT Racing</t>
  </si>
  <si>
    <t xml:space="preserve">
YAMAHA  YZF-R1  PIT: 1回_x000D_
a = 岸田　尊陽  b =</t>
  </si>
  <si>
    <t xml:space="preserve">5'55.343 </t>
  </si>
  <si>
    <t xml:space="preserve">6'27.497 </t>
  </si>
  <si>
    <t xml:space="preserve">*2'17.005 </t>
  </si>
  <si>
    <t xml:space="preserve">6'59.578 </t>
  </si>
  <si>
    <t xml:space="preserve">2'17.287 </t>
  </si>
  <si>
    <t xml:space="preserve">P2'37.806 </t>
  </si>
  <si>
    <t xml:space="preserve">2'19.548 </t>
  </si>
  <si>
    <t xml:space="preserve">2'17.208 </t>
  </si>
  <si>
    <t>8h Team deLIGHT"</t>
  </si>
  <si>
    <t xml:space="preserve">
DUCATI PANIGALE_x000D_
a = 奥田　貴哉  b = 森　　繁生</t>
  </si>
  <si>
    <t xml:space="preserve">2'15.405 </t>
  </si>
  <si>
    <t xml:space="preserve">5'05.085 </t>
  </si>
  <si>
    <t xml:space="preserve">4'36.267 </t>
  </si>
  <si>
    <t xml:space="preserve">2'18.733 </t>
  </si>
  <si>
    <t xml:space="preserve">2'19.091 </t>
  </si>
  <si>
    <t xml:space="preserve">2'19.155 </t>
  </si>
  <si>
    <t xml:space="preserve">2'17.167 </t>
  </si>
  <si>
    <t xml:space="preserve">2'15.736 </t>
  </si>
  <si>
    <t xml:space="preserve">2'19.839 </t>
  </si>
  <si>
    <t xml:space="preserve">2'18.086 </t>
  </si>
  <si>
    <t xml:space="preserve">2'18.262 </t>
  </si>
  <si>
    <t xml:space="preserve">*2'14.619 </t>
  </si>
  <si>
    <t xml:space="preserve">
SUZUKI GSX-R1000  PIT: 2回_x000D_
a = 犬木　　翼  b =</t>
  </si>
  <si>
    <t xml:space="preserve">P2'37.506 </t>
  </si>
  <si>
    <t xml:space="preserve">2'18.005 </t>
  </si>
  <si>
    <t xml:space="preserve">4'03.687 </t>
  </si>
  <si>
    <t xml:space="preserve">2'18.292 </t>
  </si>
  <si>
    <t xml:space="preserve">6'11.652 </t>
  </si>
  <si>
    <t xml:space="preserve">2'21.102 </t>
  </si>
  <si>
    <t xml:space="preserve">4'02.770 </t>
  </si>
  <si>
    <t xml:space="preserve">P2'35.872 </t>
  </si>
  <si>
    <t xml:space="preserve">2'19.595 </t>
  </si>
  <si>
    <t xml:space="preserve">2'17.764 </t>
  </si>
  <si>
    <t xml:space="preserve">*2'16.951 </t>
  </si>
  <si>
    <t>8h 山科ｶﾜｻｷ&amp;ﾋﾞｼﾞﾈｽﾗﾘｱｰﾄ&amp;YIC京都</t>
  </si>
  <si>
    <t xml:space="preserve">
KAWASAKI ZX-10R  PIT: 1回_x000D_
a = 松本　正幸  b =</t>
  </si>
  <si>
    <t xml:space="preserve">2'23.730 </t>
  </si>
  <si>
    <t xml:space="preserve">P2'47.511 </t>
  </si>
  <si>
    <t xml:space="preserve">2'20.743 </t>
  </si>
  <si>
    <t xml:space="preserve">5'40.819 </t>
  </si>
  <si>
    <t xml:space="preserve">2'20.888 </t>
  </si>
  <si>
    <t xml:space="preserve">2'25.308 </t>
  </si>
  <si>
    <t xml:space="preserve">2'21.207 </t>
  </si>
  <si>
    <t xml:space="preserve">3'57.738 </t>
  </si>
  <si>
    <t xml:space="preserve">*2'20.427 </t>
  </si>
  <si>
    <t xml:space="preserve">2'23.036 </t>
  </si>
  <si>
    <t>8h MORIWAKI MOTUL RACING</t>
  </si>
  <si>
    <t xml:space="preserve">
Honda CBR1000RR SP2  PIT: 1回_x000D_
a = 高橋　裕紀  b = 清成　龍一</t>
  </si>
  <si>
    <t xml:space="preserve">2'10.261 </t>
  </si>
  <si>
    <t xml:space="preserve">6'34.346 </t>
  </si>
  <si>
    <t xml:space="preserve">2'11.516 </t>
  </si>
  <si>
    <t xml:space="preserve">2'12.127 </t>
  </si>
  <si>
    <t xml:space="preserve">2'11.628 </t>
  </si>
  <si>
    <t xml:space="preserve">2'13.772 </t>
  </si>
  <si>
    <t xml:space="preserve">2'12.233 </t>
  </si>
  <si>
    <t xml:space="preserve">2'13.293 </t>
  </si>
  <si>
    <t xml:space="preserve">2'11.301 </t>
  </si>
  <si>
    <t xml:space="preserve">2'13.248 </t>
  </si>
  <si>
    <t xml:space="preserve">P2'41.915 </t>
  </si>
  <si>
    <t xml:space="preserve">*2'08.276 </t>
  </si>
  <si>
    <t xml:space="preserve">2'09.717 </t>
  </si>
  <si>
    <t xml:space="preserve">2'11.047 </t>
  </si>
  <si>
    <t>8h R.C.のりもの</t>
  </si>
  <si>
    <t xml:space="preserve">
Honda CBR1000RR  PIT: 2回_x000D_
a = 三浦　和男  b = 坂本　　勉</t>
  </si>
  <si>
    <t xml:space="preserve">6'29.604 </t>
  </si>
  <si>
    <t xml:space="preserve">2'20.951 </t>
  </si>
  <si>
    <t xml:space="preserve">*2'19.898 </t>
  </si>
  <si>
    <t xml:space="preserve">4'26.106 </t>
  </si>
  <si>
    <t xml:space="preserve">P2'49.700 </t>
  </si>
  <si>
    <t xml:space="preserve">2'22.650 </t>
  </si>
  <si>
    <t xml:space="preserve">2'21.319 </t>
  </si>
  <si>
    <t xml:space="preserve">2'21.643 </t>
  </si>
  <si>
    <t xml:space="preserve">P2'39.171 </t>
  </si>
  <si>
    <t xml:space="preserve">2'21.581 </t>
  </si>
  <si>
    <t>8h ﾄﾗﾝｽﾏｯﾌﾟﾚｰｼﾝｸﾞﾁｰﾑ長野withACECAFE</t>
  </si>
  <si>
    <t xml:space="preserve">
SUZUKI GSX-R1000  PIT: 1回_x000D_
a = 櫻山　茂昇  b =</t>
  </si>
  <si>
    <t xml:space="preserve">5'56.093 </t>
  </si>
  <si>
    <t xml:space="preserve">2'24.708 </t>
  </si>
  <si>
    <t xml:space="preserve">2'23.116 </t>
  </si>
  <si>
    <t xml:space="preserve">*2'22.374 </t>
  </si>
  <si>
    <t xml:space="preserve">2'28.127 </t>
  </si>
  <si>
    <t xml:space="preserve">P2'45.859 </t>
  </si>
  <si>
    <t>8h チーム阪神ライディングスクール</t>
  </si>
  <si>
    <t xml:space="preserve">
KAWASAKI ZX-10RR  PIT: 3回_x000D_
a = 西嶋　　修  b =</t>
  </si>
  <si>
    <t xml:space="preserve">2'18.834 </t>
  </si>
  <si>
    <t xml:space="preserve">*2'17.568 </t>
  </si>
  <si>
    <t xml:space="preserve">4'39.977 </t>
  </si>
  <si>
    <t xml:space="preserve">2'17.746 </t>
  </si>
  <si>
    <t xml:space="preserve">2'26.806 </t>
  </si>
  <si>
    <t xml:space="preserve">P2'36.144 </t>
  </si>
  <si>
    <t xml:space="preserve">2'18.044 </t>
  </si>
  <si>
    <t xml:space="preserve">P2'32.654 </t>
  </si>
  <si>
    <t xml:space="preserve">2'23.833 </t>
  </si>
  <si>
    <t xml:space="preserve">5'39.975 </t>
  </si>
  <si>
    <t xml:space="preserve">P2'37.823 </t>
  </si>
  <si>
    <t xml:space="preserve">3'20.587 </t>
  </si>
  <si>
    <t>8h Team SuP Dream Honda</t>
  </si>
  <si>
    <t xml:space="preserve">
Honda CBR1000RR  PIT: 2回_x000D_
a = 伊藤　真一  b =</t>
  </si>
  <si>
    <t xml:space="preserve">2'14.790 </t>
  </si>
  <si>
    <t xml:space="preserve">P2'27.341 </t>
  </si>
  <si>
    <t xml:space="preserve">2'17.077 </t>
  </si>
  <si>
    <t xml:space="preserve">7'19.419 </t>
  </si>
  <si>
    <t xml:space="preserve">P2'33.759 </t>
  </si>
  <si>
    <t xml:space="preserve">2'18.782 </t>
  </si>
  <si>
    <t xml:space="preserve">8'37.939 </t>
  </si>
  <si>
    <t xml:space="preserve">*2'11.888 </t>
  </si>
  <si>
    <t xml:space="preserve">2'12.386 </t>
  </si>
  <si>
    <t xml:space="preserve">
KAWASAKI ZX-10R  PIT: 2回_x000D_
a = 石塚　　健  b = 柴田　陸樹</t>
  </si>
  <si>
    <t xml:space="preserve">2'23.474 </t>
  </si>
  <si>
    <t xml:space="preserve">2'19.104 </t>
  </si>
  <si>
    <t xml:space="preserve">3'38.682 </t>
  </si>
  <si>
    <t xml:space="preserve">2'20.259 </t>
  </si>
  <si>
    <t xml:space="preserve">2'19.219 </t>
  </si>
  <si>
    <t xml:space="preserve">3'55.321 </t>
  </si>
  <si>
    <t xml:space="preserve">2'21.012 </t>
  </si>
  <si>
    <t xml:space="preserve">P2'36.805 </t>
  </si>
  <si>
    <t xml:space="preserve">2'22.275 </t>
  </si>
  <si>
    <t xml:space="preserve">2'20.076 </t>
  </si>
  <si>
    <t xml:space="preserve">*2'18.595 </t>
  </si>
  <si>
    <t xml:space="preserve">2'25.986 </t>
  </si>
  <si>
    <t xml:space="preserve">
SUZUKI GSX-R1000_x000D_
a = 浦本　修充  b =</t>
  </si>
  <si>
    <t xml:space="preserve">2'12.647 </t>
  </si>
  <si>
    <t xml:space="preserve">2'12.068 </t>
  </si>
  <si>
    <t xml:space="preserve">2'12.606 </t>
  </si>
  <si>
    <t xml:space="preserve">2'11.572 </t>
  </si>
  <si>
    <t xml:space="preserve">*2'11.458 </t>
  </si>
  <si>
    <t xml:space="preserve">2'15.765 </t>
  </si>
  <si>
    <t xml:space="preserve">2'11.755 </t>
  </si>
  <si>
    <t xml:space="preserve">8'36.451 </t>
  </si>
  <si>
    <t xml:space="preserve">2'11.739 </t>
  </si>
  <si>
    <t xml:space="preserve">5'21.718 </t>
  </si>
  <si>
    <t xml:space="preserve">2'11.884 </t>
  </si>
  <si>
    <t xml:space="preserve">
Honda CBR1000RR_x000D_
a = 渥美　　心  b =</t>
  </si>
  <si>
    <t xml:space="preserve">6'24.802 </t>
  </si>
  <si>
    <t xml:space="preserve">2'11.858 </t>
  </si>
  <si>
    <t xml:space="preserve">2'11.898 </t>
  </si>
  <si>
    <t xml:space="preserve">7'23.690 </t>
  </si>
  <si>
    <t xml:space="preserve">*2'11.064 </t>
  </si>
  <si>
    <t xml:space="preserve">2'17.584 </t>
  </si>
  <si>
    <t xml:space="preserve">2'12.790 </t>
  </si>
  <si>
    <t xml:space="preserve">2'12.163 </t>
  </si>
  <si>
    <t xml:space="preserve">2'12.801 </t>
  </si>
  <si>
    <t xml:space="preserve">2'12.142 </t>
  </si>
  <si>
    <t xml:space="preserve">2'12.934 </t>
  </si>
  <si>
    <t xml:space="preserve">
Honda CBR1000RR  PIT: 2回_x000D_
a = 秋吉　耕佑  b =</t>
  </si>
  <si>
    <t xml:space="preserve">2'10.195 </t>
  </si>
  <si>
    <t xml:space="preserve">P2'25.677 </t>
  </si>
  <si>
    <t xml:space="preserve">7'05.737 </t>
  </si>
  <si>
    <t xml:space="preserve">*2'10.029 </t>
  </si>
  <si>
    <t xml:space="preserve">P6'23.998 </t>
  </si>
  <si>
    <t>8h Honda EG Racing #112</t>
  </si>
  <si>
    <t xml:space="preserve">
Honda CBR1000RR  PIT: 1回_x000D_
a = 本田　恵一  b =</t>
  </si>
  <si>
    <t xml:space="preserve">2'24.925 </t>
  </si>
  <si>
    <t xml:space="preserve">2'19.267 </t>
  </si>
  <si>
    <t xml:space="preserve">2'18.788 </t>
  </si>
  <si>
    <t xml:space="preserve">2'18.867 </t>
  </si>
  <si>
    <t xml:space="preserve">*2'18.055 </t>
  </si>
  <si>
    <t xml:space="preserve">16'40.721 </t>
  </si>
  <si>
    <t xml:space="preserve">2'20.445 </t>
  </si>
  <si>
    <t xml:space="preserve">
YAMAHA  YZF-R1  PIT: 1回_x000D_
a = 長尾　健吾  b = 吉田　忠幸</t>
  </si>
  <si>
    <t xml:space="preserve">2'15.251 </t>
  </si>
  <si>
    <t xml:space="preserve">2'15.740 </t>
  </si>
  <si>
    <t xml:space="preserve">2'14.441 </t>
  </si>
  <si>
    <t xml:space="preserve">*2'14.373 </t>
  </si>
  <si>
    <t xml:space="preserve">2'17.053 </t>
  </si>
  <si>
    <t xml:space="preserve">2'16.206 </t>
  </si>
  <si>
    <t xml:space="preserve">5'22.401 </t>
  </si>
  <si>
    <t xml:space="preserve">4'49.293 </t>
  </si>
  <si>
    <t xml:space="preserve">5'18.417 </t>
  </si>
  <si>
    <t xml:space="preserve">4'10.767 </t>
  </si>
  <si>
    <t xml:space="preserve">P2'48.016 </t>
  </si>
  <si>
    <t xml:space="preserve">
Honda CBR1000RR SP2  PIT: 1回_x000D_
a = 高橋　　巧  b =</t>
  </si>
  <si>
    <t xml:space="preserve">5'18.407 </t>
  </si>
  <si>
    <t xml:space="preserve">8'06.682 </t>
  </si>
  <si>
    <t xml:space="preserve">6'17.935 </t>
  </si>
  <si>
    <t xml:space="preserve">*2'07.778 </t>
  </si>
  <si>
    <t xml:space="preserve">P4'10.113 </t>
  </si>
  <si>
    <t xml:space="preserve">2'15.884 </t>
  </si>
  <si>
    <t xml:space="preserve">2'09.947 </t>
  </si>
  <si>
    <t xml:space="preserve">2'08.228 </t>
  </si>
  <si>
    <t xml:space="preserve">2'08.115 </t>
  </si>
  <si>
    <t>8h ノイズレーシングチーム</t>
  </si>
  <si>
    <t xml:space="preserve">
YAMAHA  YZF-R1  PIT: 3回_x000D_
a = 中井　恒和  b =</t>
  </si>
  <si>
    <t xml:space="preserve">2'21.287 </t>
  </si>
  <si>
    <t xml:space="preserve">2'21.079 </t>
  </si>
  <si>
    <t xml:space="preserve">4'07.564 </t>
  </si>
  <si>
    <t xml:space="preserve">2'21.981 </t>
  </si>
  <si>
    <t xml:space="preserve">2'23.195 </t>
  </si>
  <si>
    <t xml:space="preserve">P2'53.498 </t>
  </si>
  <si>
    <t xml:space="preserve">2'20.375 </t>
  </si>
  <si>
    <t xml:space="preserve">P2'45.063 </t>
  </si>
  <si>
    <t xml:space="preserve">*2'19.194 </t>
  </si>
  <si>
    <t xml:space="preserve">P2'54.136 </t>
  </si>
  <si>
    <t xml:space="preserve">2'22.569 </t>
  </si>
  <si>
    <t xml:space="preserve">4'26.247 </t>
  </si>
  <si>
    <t xml:space="preserve"> Sector Time Chart </t>
  </si>
  <si>
    <t xml:space="preserve">       1   - YAMAHA FACTORY RACING TEAM   YAMAHA  YZF-R1</t>
  </si>
  <si>
    <t xml:space="preserve">              a = 中須賀　克行  b =   </t>
  </si>
  <si>
    <t>BESTLAP TIME</t>
  </si>
  <si>
    <t xml:space="preserve"> 2'07.179(9/15)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</si>
  <si>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</si>
  <si>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</si>
  <si>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</si>
  <si>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</si>
  <si>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</si>
  <si>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</si>
  <si>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</si>
  <si>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</si>
  <si>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</si>
  <si>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</si>
  <si>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2'16.297 </t>
  </si>
  <si>
    <t xml:space="preserve">  3 =</t>
  </si>
  <si>
    <t xml:space="preserve"> 2'11.138 </t>
  </si>
  <si>
    <t>*299.8</t>
  </si>
  <si>
    <t xml:space="preserve">  4 =</t>
  </si>
  <si>
    <t xml:space="preserve"> 2'09.258 </t>
  </si>
  <si>
    <t xml:space="preserve">  5 =</t>
  </si>
  <si>
    <t xml:space="preserve"> 8'28.961 </t>
  </si>
  <si>
    <t>6'53.033</t>
  </si>
  <si>
    <t xml:space="preserve">  6 =</t>
  </si>
  <si>
    <t xml:space="preserve"> 2'08.107 </t>
  </si>
  <si>
    <t xml:space="preserve">  7 =</t>
  </si>
  <si>
    <t xml:space="preserve"> 2'07.543 </t>
  </si>
  <si>
    <t>*46.655</t>
  </si>
  <si>
    <t xml:space="preserve">  8 =</t>
  </si>
  <si>
    <t xml:space="preserve"> 2'08.793 </t>
  </si>
  <si>
    <t>*21.736</t>
  </si>
  <si>
    <t xml:space="preserve">  9 =</t>
  </si>
  <si>
    <t xml:space="preserve">* 2'07.179 </t>
  </si>
  <si>
    <t xml:space="preserve"> 10 =</t>
  </si>
  <si>
    <t xml:space="preserve"> 2'07.981 </t>
  </si>
  <si>
    <t>*35.065</t>
  </si>
  <si>
    <t xml:space="preserve"> 11 =</t>
  </si>
  <si>
    <t xml:space="preserve"> 2'07.931 </t>
  </si>
  <si>
    <t xml:space="preserve"> 12 =</t>
  </si>
  <si>
    <t xml:space="preserve"> 2'07.536 </t>
  </si>
  <si>
    <t xml:space="preserve"> 13 =</t>
  </si>
  <si>
    <t xml:space="preserve"> 2'07.276 </t>
  </si>
  <si>
    <t>*23.312</t>
  </si>
  <si>
    <t xml:space="preserve"> 14 =</t>
  </si>
  <si>
    <t xml:space="preserve"> 2'07.849 </t>
  </si>
  <si>
    <t xml:space="preserve"> 15 =</t>
  </si>
  <si>
    <t xml:space="preserve"> 2'24.674 </t>
  </si>
  <si>
    <t>InPit</t>
  </si>
  <si>
    <t>- 2 -</t>
  </si>
  <si>
    <t xml:space="preserve">       5   - YAMAHA FACTORY RACING TEAM #5   YAMAHA  YZF-R1</t>
  </si>
  <si>
    <t xml:space="preserve">              a = 野左根　航汰  b =   </t>
  </si>
  <si>
    <t xml:space="preserve"> 2'09.662(8/14)   PIT STOP 1回</t>
  </si>
  <si>
    <t xml:space="preserve"> 2'18.338 </t>
  </si>
  <si>
    <t xml:space="preserve"> 2'12.843 </t>
  </si>
  <si>
    <t xml:space="preserve"> 2'11.293 </t>
  </si>
  <si>
    <t xml:space="preserve"> 2'11.575 </t>
  </si>
  <si>
    <t xml:space="preserve"> 2'10.328 </t>
  </si>
  <si>
    <t xml:space="preserve"> 2'11.131 </t>
  </si>
  <si>
    <t xml:space="preserve">* 2'09.662 </t>
  </si>
  <si>
    <t>*35.772</t>
  </si>
  <si>
    <t>*22.413</t>
  </si>
  <si>
    <t xml:space="preserve"> 8'48.347 </t>
  </si>
  <si>
    <t>7'11.214</t>
  </si>
  <si>
    <t xml:space="preserve"> 2'13.396 </t>
  </si>
  <si>
    <t xml:space="preserve"> 2'12.277 </t>
  </si>
  <si>
    <t xml:space="preserve"> 2'09.862 </t>
  </si>
  <si>
    <t>*47.609</t>
  </si>
  <si>
    <t>*23.813</t>
  </si>
  <si>
    <t xml:space="preserve"> 2'10.485 </t>
  </si>
  <si>
    <t xml:space="preserve"> 2'27.171 </t>
  </si>
  <si>
    <t>- 3 -</t>
  </si>
  <si>
    <t xml:space="preserve">       9   - YAMALUBE RACING TEAM   YAMAHA  YZF-R1</t>
  </si>
  <si>
    <t xml:space="preserve">              a = 藤田　拓哉  b =   </t>
  </si>
  <si>
    <t xml:space="preserve"> 2'09.022(12/12)   PIT STOP 1回</t>
  </si>
  <si>
    <t xml:space="preserve"> 2'16.034 </t>
  </si>
  <si>
    <t xml:space="preserve"> 2'10.641 </t>
  </si>
  <si>
    <t xml:space="preserve"> 2'10.275 </t>
  </si>
  <si>
    <t>*22.135</t>
  </si>
  <si>
    <t xml:space="preserve"> 2'09.087 </t>
  </si>
  <si>
    <t>*35.464</t>
  </si>
  <si>
    <t xml:space="preserve"> 7'52.245 </t>
  </si>
  <si>
    <t>6'13.868</t>
  </si>
  <si>
    <t xml:space="preserve"> 2'11.256 </t>
  </si>
  <si>
    <t xml:space="preserve"> 2'09.863 </t>
  </si>
  <si>
    <t xml:space="preserve"> 2'21.362 </t>
  </si>
  <si>
    <t xml:space="preserve"> 6'57.153 </t>
  </si>
  <si>
    <t>5'19.710</t>
  </si>
  <si>
    <t xml:space="preserve"> 2'09.991 </t>
  </si>
  <si>
    <t>*294.8</t>
  </si>
  <si>
    <t xml:space="preserve">* 2'09.022 </t>
  </si>
  <si>
    <t>*47.439</t>
  </si>
  <si>
    <t>*23.827</t>
  </si>
  <si>
    <t>- 4 -</t>
  </si>
  <si>
    <t xml:space="preserve">      16   8h TONE RT SYNCEDGE  4413   BMW S1000RR</t>
  </si>
  <si>
    <t xml:space="preserve">              a = 児玉　勇太  b = 武石　伸也  </t>
  </si>
  <si>
    <t xml:space="preserve"> 2'13.977(14/16)   PIT STOP 1回</t>
  </si>
  <si>
    <t xml:space="preserve"> 2'18.765 </t>
  </si>
  <si>
    <t xml:space="preserve"> 2'17.048 </t>
  </si>
  <si>
    <t>*288.0</t>
  </si>
  <si>
    <t xml:space="preserve"> 2'16.733 </t>
  </si>
  <si>
    <t xml:space="preserve"> 2'16.125 </t>
  </si>
  <si>
    <t xml:space="preserve"> 4'24.979 </t>
  </si>
  <si>
    <t>2'39.766</t>
  </si>
  <si>
    <t xml:space="preserve"> 2'18.738 </t>
  </si>
  <si>
    <t xml:space="preserve"> 2'16.549 </t>
  </si>
  <si>
    <t xml:space="preserve"> 2'15.814 </t>
  </si>
  <si>
    <t xml:space="preserve"> 2'14.980 </t>
  </si>
  <si>
    <t xml:space="preserve"> 2'14.708 </t>
  </si>
  <si>
    <t xml:space="preserve"> 2'15.750 </t>
  </si>
  <si>
    <t>*36.944</t>
  </si>
  <si>
    <t xml:space="preserve"> 2'14.310 </t>
  </si>
  <si>
    <t>*24.966</t>
  </si>
  <si>
    <t xml:space="preserve">* 2'13.977 </t>
  </si>
  <si>
    <t>*22.873</t>
  </si>
  <si>
    <t>*49.012</t>
  </si>
  <si>
    <t xml:space="preserve"> 2'14.913 </t>
  </si>
  <si>
    <t xml:space="preserve"> 16 =</t>
  </si>
  <si>
    <t xml:space="preserve"> 2'41.499 </t>
  </si>
  <si>
    <t>- 5 -</t>
  </si>
  <si>
    <t xml:space="preserve">      20   - Motorrad Rennsport   BMW S1000RR</t>
  </si>
  <si>
    <t xml:space="preserve">              a = 寺本　幸司  b =   </t>
  </si>
  <si>
    <t xml:space="preserve"> 2'15.351(4/9)   PIT STOP 0回</t>
  </si>
  <si>
    <t xml:space="preserve"> 2'18.216 </t>
  </si>
  <si>
    <t xml:space="preserve"> 2'15.849 </t>
  </si>
  <si>
    <t xml:space="preserve">* 2'15.351 </t>
  </si>
  <si>
    <t>*290.9</t>
  </si>
  <si>
    <t xml:space="preserve"> 2'15.492 </t>
  </si>
  <si>
    <t>*49.637</t>
  </si>
  <si>
    <t>*24.788</t>
  </si>
  <si>
    <t xml:space="preserve"> 2'15.847 </t>
  </si>
  <si>
    <t xml:space="preserve"> 5'54.551 </t>
  </si>
  <si>
    <t>4'14.918</t>
  </si>
  <si>
    <t xml:space="preserve"> 2'15.715 </t>
  </si>
  <si>
    <t>*23.350</t>
  </si>
  <si>
    <t xml:space="preserve"> 2'15.669 </t>
  </si>
  <si>
    <t>*37.254</t>
  </si>
  <si>
    <t>- 6 -</t>
  </si>
  <si>
    <t xml:space="preserve">      22   8h RSG　RACING&amp;スクールファミリー   Honda CBR1000RRSP</t>
  </si>
  <si>
    <t xml:space="preserve">              a = 片平　亮輔  b =   </t>
  </si>
  <si>
    <t xml:space="preserve"> 2'17.715(11/13)   PIT STOP 3回</t>
  </si>
  <si>
    <t xml:space="preserve"> 2'25.700 </t>
  </si>
  <si>
    <t xml:space="preserve"> 2'40.895 </t>
  </si>
  <si>
    <t xml:space="preserve"> 6'08.821 </t>
  </si>
  <si>
    <t>4'24.686</t>
  </si>
  <si>
    <t xml:space="preserve"> 2'20.582 </t>
  </si>
  <si>
    <t xml:space="preserve"> 2'20.245 </t>
  </si>
  <si>
    <t xml:space="preserve"> 2'38.561 </t>
  </si>
  <si>
    <t xml:space="preserve"> 4'40.737 </t>
  </si>
  <si>
    <t>2'59.157</t>
  </si>
  <si>
    <t xml:space="preserve"> 2'18.432 </t>
  </si>
  <si>
    <t>*25.711</t>
  </si>
  <si>
    <t xml:space="preserve"> 2'19.165 </t>
  </si>
  <si>
    <t>*278.0</t>
  </si>
  <si>
    <t xml:space="preserve">* 2'17.715 </t>
  </si>
  <si>
    <t>*37.716</t>
  </si>
  <si>
    <t>*23.485</t>
  </si>
  <si>
    <t>*50.738</t>
  </si>
  <si>
    <t xml:space="preserve"> 2'18.567 </t>
  </si>
  <si>
    <t xml:space="preserve"> 2'47.638 </t>
  </si>
  <si>
    <t>- 7 -</t>
  </si>
  <si>
    <t xml:space="preserve">      34   - KRP三陽工業＆RS-ITOH   KAWASAKI ZX-10RR</t>
  </si>
  <si>
    <t xml:space="preserve">              a = 岡村　光矩  b = Mark Aitchison  </t>
  </si>
  <si>
    <t xml:space="preserve"> 2'19.513(8/10)   PIT STOP 3回</t>
  </si>
  <si>
    <t xml:space="preserve"> 8'37.315 </t>
  </si>
  <si>
    <t>6'10.468</t>
  </si>
  <si>
    <t>1'13.915</t>
  </si>
  <si>
    <t xml:space="preserve"> 3'04.172 </t>
  </si>
  <si>
    <t>1'05.262</t>
  </si>
  <si>
    <t xml:space="preserve"> 3'01.017 </t>
  </si>
  <si>
    <t>1'01.863</t>
  </si>
  <si>
    <t xml:space="preserve"> 3'02.014 </t>
  </si>
  <si>
    <t>1'09.609</t>
  </si>
  <si>
    <t xml:space="preserve"> 5'47.289 </t>
  </si>
  <si>
    <t>3'46.442</t>
  </si>
  <si>
    <t>1'06.223</t>
  </si>
  <si>
    <t xml:space="preserve"> 2'21.723 </t>
  </si>
  <si>
    <t xml:space="preserve">* 2'19.513 </t>
  </si>
  <si>
    <t>*51.094</t>
  </si>
  <si>
    <t>*274.5</t>
  </si>
  <si>
    <t>*25.905</t>
  </si>
  <si>
    <t xml:space="preserve"> 2'23.039 </t>
  </si>
  <si>
    <t>*38.248</t>
  </si>
  <si>
    <t>*23.460</t>
  </si>
  <si>
    <t xml:space="preserve"> 2'38.236 </t>
  </si>
  <si>
    <t>- 8 -</t>
  </si>
  <si>
    <t xml:space="preserve">      38   8h Ｏ－ＴＥＣsuzuka RSGracing   Honda CBR1000RR</t>
  </si>
  <si>
    <t xml:space="preserve">              a = 筒井　　伸  b =   </t>
  </si>
  <si>
    <t xml:space="preserve"> 2'15.889(6/11)   PIT STOP 0回</t>
  </si>
  <si>
    <t xml:space="preserve"> 2'18.962 </t>
  </si>
  <si>
    <t xml:space="preserve"> 2'17.011 </t>
  </si>
  <si>
    <t>*284.3</t>
  </si>
  <si>
    <t>*25.145</t>
  </si>
  <si>
    <t xml:space="preserve"> 2'17.124 </t>
  </si>
  <si>
    <t xml:space="preserve"> 2'17.690 </t>
  </si>
  <si>
    <t xml:space="preserve">* 2'15.889 </t>
  </si>
  <si>
    <t>*37.144</t>
  </si>
  <si>
    <t>*23.354</t>
  </si>
  <si>
    <t xml:space="preserve"> 6'10.364 </t>
  </si>
  <si>
    <t>4'31.429</t>
  </si>
  <si>
    <t xml:space="preserve"> 2'18.795 </t>
  </si>
  <si>
    <t xml:space="preserve"> 5'56.970 </t>
  </si>
  <si>
    <t>4'15.639</t>
  </si>
  <si>
    <t xml:space="preserve"> 2'17.332 </t>
  </si>
  <si>
    <t xml:space="preserve"> 5'15.731 </t>
  </si>
  <si>
    <t>3'36.697</t>
  </si>
  <si>
    <t>*50.123</t>
  </si>
  <si>
    <t>- 9 -</t>
  </si>
  <si>
    <t xml:space="preserve">      40   8h 大阪Mobius icuRT99&amp;OUTRUN   YAMAHA  YZF-R1</t>
  </si>
  <si>
    <t xml:space="preserve">              a = 中本　　翔  b = 吉田　和憲  </t>
  </si>
  <si>
    <t xml:space="preserve"> 2'16.833(10/13)   PIT STOP 1回</t>
  </si>
  <si>
    <t xml:space="preserve"> 2'21.467 </t>
  </si>
  <si>
    <t xml:space="preserve"> 2'19.392 </t>
  </si>
  <si>
    <t xml:space="preserve"> 2'18.108 </t>
  </si>
  <si>
    <t xml:space="preserve"> 2'17.758 </t>
  </si>
  <si>
    <t xml:space="preserve"> 2'17.327 </t>
  </si>
  <si>
    <t>*291.8</t>
  </si>
  <si>
    <t xml:space="preserve"> 2'33.204 </t>
  </si>
  <si>
    <t xml:space="preserve"> 4'05.284 </t>
  </si>
  <si>
    <t>2'23.159</t>
  </si>
  <si>
    <t xml:space="preserve"> 2'16.887 </t>
  </si>
  <si>
    <t>*25.177</t>
  </si>
  <si>
    <t xml:space="preserve">* 2'16.833 </t>
  </si>
  <si>
    <t>*37.461</t>
  </si>
  <si>
    <t>*23.307</t>
  </si>
  <si>
    <t>*49.854</t>
  </si>
  <si>
    <t xml:space="preserve"> 5'26.590 </t>
  </si>
  <si>
    <t>3'43.509</t>
  </si>
  <si>
    <t xml:space="preserve"> 2'18.540 </t>
  </si>
  <si>
    <t xml:space="preserve"> 2'19.673 </t>
  </si>
  <si>
    <t>- 10 -</t>
  </si>
  <si>
    <t xml:space="preserve">      42   8h Honda EG Racing   Honda CBR1000RR</t>
  </si>
  <si>
    <t xml:space="preserve">              a = 中村　知雅  b =   </t>
  </si>
  <si>
    <t xml:space="preserve"> 2'14.895(13/13)   PIT STOP 0回</t>
  </si>
  <si>
    <t xml:space="preserve"> 6'37.631 </t>
  </si>
  <si>
    <t>4'54.196</t>
  </si>
  <si>
    <t xml:space="preserve"> 3'59.200 </t>
  </si>
  <si>
    <t>2'18.983</t>
  </si>
  <si>
    <t xml:space="preserve"> 2'18.630 </t>
  </si>
  <si>
    <t xml:space="preserve"> 2'16.886 </t>
  </si>
  <si>
    <t xml:space="preserve"> 2'15.959 </t>
  </si>
  <si>
    <t>*292.8</t>
  </si>
  <si>
    <t xml:space="preserve"> 2'15.369 </t>
  </si>
  <si>
    <t xml:space="preserve"> 2'15.666 </t>
  </si>
  <si>
    <t xml:space="preserve"> 2'15.778 </t>
  </si>
  <si>
    <t>*23.302</t>
  </si>
  <si>
    <t>*49.490</t>
  </si>
  <si>
    <t xml:space="preserve"> 2'15.699 </t>
  </si>
  <si>
    <t>*24.980</t>
  </si>
  <si>
    <t xml:space="preserve"> 2'15.345 </t>
  </si>
  <si>
    <t xml:space="preserve"> 2'15.288 </t>
  </si>
  <si>
    <t xml:space="preserve">* 2'14.895 </t>
  </si>
  <si>
    <t>*36.953</t>
  </si>
  <si>
    <t>- 11 -</t>
  </si>
  <si>
    <t xml:space="preserve">      47   - Webike チームノリックヤマハ   YAMAHA  YZF-R1</t>
  </si>
  <si>
    <t xml:space="preserve">              a = 上和田　拓海  b =   </t>
  </si>
  <si>
    <t xml:space="preserve"> 2'14.489(5/5)   PIT STOP 0回</t>
  </si>
  <si>
    <t xml:space="preserve"> 2'15.692 </t>
  </si>
  <si>
    <t>*22.880</t>
  </si>
  <si>
    <t xml:space="preserve"> 6'58.706 </t>
  </si>
  <si>
    <t>5'15.913</t>
  </si>
  <si>
    <t xml:space="preserve"> 2'14.490 </t>
  </si>
  <si>
    <t>*37.575</t>
  </si>
  <si>
    <t xml:space="preserve">* 2'14.489 </t>
  </si>
  <si>
    <t>*49.041</t>
  </si>
  <si>
    <t>*288.9</t>
  </si>
  <si>
    <t>*24.663</t>
  </si>
  <si>
    <t>- 12 -</t>
  </si>
  <si>
    <t xml:space="preserve">      49   8h RS-ガレージハラダ姫路   KAWASAKI ZX-10R</t>
  </si>
  <si>
    <t xml:space="preserve">              a = 原田　洋孝  b = 中山　智博  </t>
  </si>
  <si>
    <t xml:space="preserve"> 2'21.495(2/13)   PIT STOP 4回</t>
  </si>
  <si>
    <t xml:space="preserve">* 2'21.495 </t>
  </si>
  <si>
    <t>*26.023</t>
  </si>
  <si>
    <t xml:space="preserve"> 2'37.970 </t>
  </si>
  <si>
    <t xml:space="preserve"> 5'09.343 </t>
  </si>
  <si>
    <t>3'07.377</t>
  </si>
  <si>
    <t xml:space="preserve"> 2'25.395 </t>
  </si>
  <si>
    <t xml:space="preserve"> 2'24.102 </t>
  </si>
  <si>
    <t xml:space="preserve"> 2'41.754 </t>
  </si>
  <si>
    <t xml:space="preserve"> 5'10.701 </t>
  </si>
  <si>
    <t>3'20.171</t>
  </si>
  <si>
    <t xml:space="preserve"> 2'21.606 </t>
  </si>
  <si>
    <t>*24.088</t>
  </si>
  <si>
    <t>*51.801</t>
  </si>
  <si>
    <t>*266.2</t>
  </si>
  <si>
    <t xml:space="preserve"> 2'33.191 </t>
  </si>
  <si>
    <t>*38.642</t>
  </si>
  <si>
    <t xml:space="preserve"> 3'13.344 </t>
  </si>
  <si>
    <t>1'28.951</t>
  </si>
  <si>
    <t xml:space="preserve"> 2'22.124 </t>
  </si>
  <si>
    <t xml:space="preserve"> 2'59.613 </t>
  </si>
  <si>
    <t>1'03.643</t>
  </si>
  <si>
    <t>- 13 -</t>
  </si>
  <si>
    <t xml:space="preserve">      51   8h Honda ブルーヘルメットMSC 熊本   Honda CBR1000RR</t>
  </si>
  <si>
    <t xml:space="preserve">              a = 森　　健祐  b =   </t>
  </si>
  <si>
    <t xml:space="preserve"> 2'17.756(8/12)   PIT STOP 2回</t>
  </si>
  <si>
    <t xml:space="preserve"> 2'21.594 </t>
  </si>
  <si>
    <t xml:space="preserve"> 2'18.550 </t>
  </si>
  <si>
    <t xml:space="preserve"> 2'44.202 </t>
  </si>
  <si>
    <t xml:space="preserve"> 4'55.320 </t>
  </si>
  <si>
    <t>3'12.689</t>
  </si>
  <si>
    <t xml:space="preserve"> 2'21.172 </t>
  </si>
  <si>
    <t xml:space="preserve"> 2'18.633 </t>
  </si>
  <si>
    <t xml:space="preserve">* 2'17.756 </t>
  </si>
  <si>
    <t>*50.716</t>
  </si>
  <si>
    <t>*25.508</t>
  </si>
  <si>
    <t xml:space="preserve"> 2'44.377 </t>
  </si>
  <si>
    <t>*37.874</t>
  </si>
  <si>
    <t xml:space="preserve"> 4'07.379 </t>
  </si>
  <si>
    <t>2'25.797</t>
  </si>
  <si>
    <t xml:space="preserve"> 2'20.472 </t>
  </si>
  <si>
    <t xml:space="preserve"> 2'18.381 </t>
  </si>
  <si>
    <t>*23.482</t>
  </si>
  <si>
    <t>*287.1</t>
  </si>
  <si>
    <t>- 14 -</t>
  </si>
  <si>
    <t xml:space="preserve">      53   8h 浜松チームタイタン   SUZUKI GSX-R1000</t>
  </si>
  <si>
    <t xml:space="preserve">              a = 武田　数馬  b =   </t>
  </si>
  <si>
    <t xml:space="preserve"> 2'18.990(7/8)   PIT STOP 1回</t>
  </si>
  <si>
    <t xml:space="preserve"> 2'51.081 </t>
  </si>
  <si>
    <t>1'05.537</t>
  </si>
  <si>
    <t>14'03.448</t>
  </si>
  <si>
    <t xml:space="preserve"> 2'19.642 </t>
  </si>
  <si>
    <t xml:space="preserve"> 2'19.496 </t>
  </si>
  <si>
    <t xml:space="preserve"> 5'08.702 </t>
  </si>
  <si>
    <t>3'28.588</t>
  </si>
  <si>
    <t>*25.526</t>
  </si>
  <si>
    <t xml:space="preserve">* 2'18.990 </t>
  </si>
  <si>
    <t>*23.848</t>
  </si>
  <si>
    <t>*50.477</t>
  </si>
  <si>
    <t xml:space="preserve"> 2'19.094 </t>
  </si>
  <si>
    <t>*38.094</t>
  </si>
  <si>
    <t>*282.4</t>
  </si>
  <si>
    <t>- 15 -</t>
  </si>
  <si>
    <t xml:space="preserve">      55   8h TEAM　VITAL　SPIRIT   BMW S1000RR</t>
  </si>
  <si>
    <t xml:space="preserve">              a = 佐野　優人  b = 辻本　範行  </t>
  </si>
  <si>
    <t xml:space="preserve"> 2'15.515(8/11)   PIT STOP 0回</t>
  </si>
  <si>
    <t xml:space="preserve"> 2'16.927 </t>
  </si>
  <si>
    <t>*289.9</t>
  </si>
  <si>
    <t xml:space="preserve"> 2'16.610 </t>
  </si>
  <si>
    <t xml:space="preserve"> 4'52.533 </t>
  </si>
  <si>
    <t>3'13.349</t>
  </si>
  <si>
    <t xml:space="preserve"> 2'16.966 </t>
  </si>
  <si>
    <t xml:space="preserve"> 4'47.034 </t>
  </si>
  <si>
    <t>3'07.771</t>
  </si>
  <si>
    <t xml:space="preserve"> 2'15.537 </t>
  </si>
  <si>
    <t>*49.871</t>
  </si>
  <si>
    <t xml:space="preserve">* 2'15.515 </t>
  </si>
  <si>
    <t>*37.156</t>
  </si>
  <si>
    <t>*23.185</t>
  </si>
  <si>
    <t xml:space="preserve"> 5'25.238 </t>
  </si>
  <si>
    <t>3'45.167</t>
  </si>
  <si>
    <t xml:space="preserve"> 2'17.410 </t>
  </si>
  <si>
    <t xml:space="preserve"> 2'16.506 </t>
  </si>
  <si>
    <t>*24.968</t>
  </si>
  <si>
    <t>- 16 -</t>
  </si>
  <si>
    <t xml:space="preserve">      57   8h Honda 鈴鹿レーシングチーム   Honda CBR1000RR</t>
  </si>
  <si>
    <t xml:space="preserve">              a = 日浦　大治朗  b = 安田　毅史  </t>
  </si>
  <si>
    <t xml:space="preserve"> 2'13.543(11/12)   PIT STOP 2回</t>
  </si>
  <si>
    <t xml:space="preserve"> 2'18.949 </t>
  </si>
  <si>
    <t xml:space="preserve"> 2'27.825 </t>
  </si>
  <si>
    <t xml:space="preserve"> 9'30.281 </t>
  </si>
  <si>
    <t>7'46.203</t>
  </si>
  <si>
    <t xml:space="preserve"> 2'17.526 </t>
  </si>
  <si>
    <t xml:space="preserve"> 2'14.810 </t>
  </si>
  <si>
    <t>*296.8</t>
  </si>
  <si>
    <t xml:space="preserve"> 2'15.205 </t>
  </si>
  <si>
    <t xml:space="preserve"> 6'18.785 </t>
  </si>
  <si>
    <t>4'37.639</t>
  </si>
  <si>
    <t xml:space="preserve"> 2'14.136 </t>
  </si>
  <si>
    <t>*23.031</t>
  </si>
  <si>
    <t xml:space="preserve">* 2'13.543 </t>
  </si>
  <si>
    <t>*36.824</t>
  </si>
  <si>
    <t>*49.152</t>
  </si>
  <si>
    <t>*24.452</t>
  </si>
  <si>
    <t xml:space="preserve"> 2'31.878 </t>
  </si>
  <si>
    <t>- 17 -</t>
  </si>
  <si>
    <t xml:space="preserve">      59   8h HKC&amp;IMT Racing   YAMAHA  YZF-R1</t>
  </si>
  <si>
    <t xml:space="preserve">              a = 岸田　尊陽  b =   </t>
  </si>
  <si>
    <t xml:space="preserve"> 2'17.005(7/9)   PIT STOP 1回</t>
  </si>
  <si>
    <t xml:space="preserve"> 2'37.806 </t>
  </si>
  <si>
    <t xml:space="preserve"> 5'55.343 </t>
  </si>
  <si>
    <t>4'13.002</t>
  </si>
  <si>
    <t xml:space="preserve"> 2'19.548 </t>
  </si>
  <si>
    <t xml:space="preserve"> 6'27.497 </t>
  </si>
  <si>
    <t>4'47.353</t>
  </si>
  <si>
    <t xml:space="preserve"> 2'17.208 </t>
  </si>
  <si>
    <t xml:space="preserve">* 2'17.005 </t>
  </si>
  <si>
    <t>*37.561</t>
  </si>
  <si>
    <t>*50.283</t>
  </si>
  <si>
    <t xml:space="preserve"> 6'59.578 </t>
  </si>
  <si>
    <t>5'19.211</t>
  </si>
  <si>
    <t xml:space="preserve"> 2'17.287 </t>
  </si>
  <si>
    <t>*23.337</t>
  </si>
  <si>
    <t>*25.629</t>
  </si>
  <si>
    <t>- 18 -</t>
  </si>
  <si>
    <t xml:space="preserve">      61   8h Team deLIGHT   DUCATI PANIGALE"</t>
  </si>
  <si>
    <t xml:space="preserve">              a = 奥田　貴哉  b = 森　　繁生  </t>
  </si>
  <si>
    <t xml:space="preserve"> 2'14.619(3/13)   PIT STOP 0回</t>
  </si>
  <si>
    <t xml:space="preserve"> 2'19.155 </t>
  </si>
  <si>
    <t xml:space="preserve">* 2'14.619 </t>
  </si>
  <si>
    <t>*37.055</t>
  </si>
  <si>
    <t>*22.804</t>
  </si>
  <si>
    <t>*49.762</t>
  </si>
  <si>
    <t>*24.998</t>
  </si>
  <si>
    <t xml:space="preserve"> 2'15.405 </t>
  </si>
  <si>
    <t xml:space="preserve"> 2'17.167 </t>
  </si>
  <si>
    <t xml:space="preserve"> 5'05.085 </t>
  </si>
  <si>
    <t>3'26.375</t>
  </si>
  <si>
    <t xml:space="preserve"> 2'15.736 </t>
  </si>
  <si>
    <t xml:space="preserve"> 4'36.267 </t>
  </si>
  <si>
    <t>2'54.909</t>
  </si>
  <si>
    <t xml:space="preserve"> 2'19.839 </t>
  </si>
  <si>
    <t xml:space="preserve"> 2'18.733 </t>
  </si>
  <si>
    <t xml:space="preserve"> 2'18.086 </t>
  </si>
  <si>
    <t xml:space="preserve"> 2'19.091 </t>
  </si>
  <si>
    <t xml:space="preserve"> 2'18.262 </t>
  </si>
  <si>
    <t>- 19 -</t>
  </si>
  <si>
    <t xml:space="preserve">      66   8h 浜松チームタイタン   SUZUKI GSX-R1000</t>
  </si>
  <si>
    <t xml:space="preserve">              a = 犬木　　翼  b =   </t>
  </si>
  <si>
    <t xml:space="preserve"> 2'16.951(12/12)   PIT STOP 2回</t>
  </si>
  <si>
    <t xml:space="preserve"> 2'21.102 </t>
  </si>
  <si>
    <t xml:space="preserve"> 2'37.506 </t>
  </si>
  <si>
    <t xml:space="preserve"> 4'02.770 </t>
  </si>
  <si>
    <t>2'20.513</t>
  </si>
  <si>
    <t xml:space="preserve"> 2'18.005 </t>
  </si>
  <si>
    <t xml:space="preserve"> 2'35.872 </t>
  </si>
  <si>
    <t xml:space="preserve"> 4'03.687 </t>
  </si>
  <si>
    <t>2'22.808</t>
  </si>
  <si>
    <t xml:space="preserve"> 2'19.595 </t>
  </si>
  <si>
    <t xml:space="preserve"> 2'18.292 </t>
  </si>
  <si>
    <t xml:space="preserve"> 2'17.764 </t>
  </si>
  <si>
    <t>*37.672</t>
  </si>
  <si>
    <t xml:space="preserve"> 6'11.652 </t>
  </si>
  <si>
    <t>4'30.801</t>
  </si>
  <si>
    <t xml:space="preserve">* 2'16.951 </t>
  </si>
  <si>
    <t>*23.655</t>
  </si>
  <si>
    <t>*50.127</t>
  </si>
  <si>
    <t>*281.5</t>
  </si>
  <si>
    <t>*25.302</t>
  </si>
  <si>
    <t>- 20 -</t>
  </si>
  <si>
    <t xml:space="preserve">      69   8h 山科ｶﾜｻｷ&amp;ﾋﾞｼﾞﾈｽﾗﾘｱｰﾄ&amp;YIC京都   KAWASAKI ZX-10R</t>
  </si>
  <si>
    <t xml:space="preserve">              a = 松本　正幸  b =   </t>
  </si>
  <si>
    <t xml:space="preserve"> 2'20.427(8/11)   PIT STOP 1回</t>
  </si>
  <si>
    <t xml:space="preserve"> 2'25.308 </t>
  </si>
  <si>
    <t xml:space="preserve"> 2'23.730 </t>
  </si>
  <si>
    <t xml:space="preserve"> 2'21.207 </t>
  </si>
  <si>
    <t xml:space="preserve"> 2'47.511 </t>
  </si>
  <si>
    <t xml:space="preserve"> 3'57.738 </t>
  </si>
  <si>
    <t>2'13.278</t>
  </si>
  <si>
    <t xml:space="preserve"> 2'20.743 </t>
  </si>
  <si>
    <t>*286.1</t>
  </si>
  <si>
    <t>*25.959</t>
  </si>
  <si>
    <t xml:space="preserve">* 2'20.427 </t>
  </si>
  <si>
    <t>*24.167</t>
  </si>
  <si>
    <t xml:space="preserve"> 5'40.819 </t>
  </si>
  <si>
    <t>3'55.006</t>
  </si>
  <si>
    <t xml:space="preserve"> 2'23.036 </t>
  </si>
  <si>
    <t xml:space="preserve"> 2'20.888 </t>
  </si>
  <si>
    <t>*38.820</t>
  </si>
  <si>
    <t>*51.315</t>
  </si>
  <si>
    <t>- 21 -</t>
  </si>
  <si>
    <t xml:space="preserve">      72   8h MORIWAKI MOTUL RACING   Honda CBR1000RR SP2</t>
  </si>
  <si>
    <t xml:space="preserve">              a = 高橋　裕紀  b = 清成　龍一  </t>
  </si>
  <si>
    <t xml:space="preserve"> 2'08.276(3/15)   PIT STOP 1回</t>
  </si>
  <si>
    <t xml:space="preserve"> 2'13.772 </t>
  </si>
  <si>
    <t xml:space="preserve">* 2'08.276 </t>
  </si>
  <si>
    <t>*35.442</t>
  </si>
  <si>
    <t>*21.805</t>
  </si>
  <si>
    <t>*47.306</t>
  </si>
  <si>
    <t>*23.723</t>
  </si>
  <si>
    <t xml:space="preserve"> 2'10.261 </t>
  </si>
  <si>
    <t xml:space="preserve"> 2'12.233 </t>
  </si>
  <si>
    <t xml:space="preserve"> 2'09.717 </t>
  </si>
  <si>
    <t xml:space="preserve"> 6'34.346 </t>
  </si>
  <si>
    <t>4'52.749</t>
  </si>
  <si>
    <t xml:space="preserve"> 2'13.293 </t>
  </si>
  <si>
    <t xml:space="preserve"> 2'11.047 </t>
  </si>
  <si>
    <t xml:space="preserve"> 2'11.516 </t>
  </si>
  <si>
    <t xml:space="preserve"> 2'11.301 </t>
  </si>
  <si>
    <t xml:space="preserve"> 2'12.127 </t>
  </si>
  <si>
    <t xml:space="preserve"> 2'13.248 </t>
  </si>
  <si>
    <t xml:space="preserve"> 2'11.628 </t>
  </si>
  <si>
    <t>*298.8</t>
  </si>
  <si>
    <t xml:space="preserve"> 2'41.915 </t>
  </si>
  <si>
    <t>- 22 -</t>
  </si>
  <si>
    <t xml:space="preserve">      73   8h R.C.のりもの   Honda CBR1000RR</t>
  </si>
  <si>
    <t xml:space="preserve">              a = 三浦　和男  b = 坂本　　勉  </t>
  </si>
  <si>
    <t xml:space="preserve"> 2'19.898(7/11)   PIT STOP 2回</t>
  </si>
  <si>
    <t xml:space="preserve"> 2'22.650 </t>
  </si>
  <si>
    <t xml:space="preserve"> 6'29.604 </t>
  </si>
  <si>
    <t>4'46.586</t>
  </si>
  <si>
    <t xml:space="preserve"> 2'21.319 </t>
  </si>
  <si>
    <t xml:space="preserve"> 2'20.951 </t>
  </si>
  <si>
    <t>*264.6</t>
  </si>
  <si>
    <t xml:space="preserve"> 2'21.643 </t>
  </si>
  <si>
    <t xml:space="preserve">* 2'19.898 </t>
  </si>
  <si>
    <t>*23.675</t>
  </si>
  <si>
    <t>*51.450</t>
  </si>
  <si>
    <t>*26.275</t>
  </si>
  <si>
    <t xml:space="preserve"> 2'39.171 </t>
  </si>
  <si>
    <t>*38.231</t>
  </si>
  <si>
    <t xml:space="preserve"> 4'26.106 </t>
  </si>
  <si>
    <t>2'43.368</t>
  </si>
  <si>
    <t xml:space="preserve"> 2'21.581 </t>
  </si>
  <si>
    <t xml:space="preserve"> 2'49.700 </t>
  </si>
  <si>
    <t>- 23 -</t>
  </si>
  <si>
    <t xml:space="preserve">      75   8h ﾄﾗﾝｽﾏｯﾌﾟﾚｰｼﾝｸﾞﾁｰﾑ長野withACECAFE   SUZUKI GSX-R1000</t>
  </si>
  <si>
    <t xml:space="preserve">              a = 櫻山　茂昇  b =   </t>
  </si>
  <si>
    <t xml:space="preserve"> 2'22.374(6/7)   PIT STOP 1回</t>
  </si>
  <si>
    <t xml:space="preserve"> 2'45.859 </t>
  </si>
  <si>
    <t xml:space="preserve"> 5'56.093 </t>
  </si>
  <si>
    <t>4'09.643</t>
  </si>
  <si>
    <t xml:space="preserve"> 2'24.708 </t>
  </si>
  <si>
    <t xml:space="preserve"> 2'23.116 </t>
  </si>
  <si>
    <t>*262.2</t>
  </si>
  <si>
    <t>*26.646</t>
  </si>
  <si>
    <t xml:space="preserve">* 2'22.374 </t>
  </si>
  <si>
    <t>*39.025</t>
  </si>
  <si>
    <t>*24.685</t>
  </si>
  <si>
    <t>*51.928</t>
  </si>
  <si>
    <t xml:space="preserve"> 2'28.127 </t>
  </si>
  <si>
    <t>- 24 -</t>
  </si>
  <si>
    <t xml:space="preserve">      77   8h チーム阪神ライディングスクール   KAWASAKI ZX-10RR</t>
  </si>
  <si>
    <t xml:space="preserve">              a = 西嶋　　修  b =   </t>
  </si>
  <si>
    <t xml:space="preserve"> 2'17.568(6/13)   PIT STOP 3回</t>
  </si>
  <si>
    <t xml:space="preserve"> 2'36.144 </t>
  </si>
  <si>
    <t xml:space="preserve"> 3'20.587 </t>
  </si>
  <si>
    <t>1'38.951</t>
  </si>
  <si>
    <t xml:space="preserve"> 2'18.834 </t>
  </si>
  <si>
    <t xml:space="preserve"> 2'18.044 </t>
  </si>
  <si>
    <t>*23.509</t>
  </si>
  <si>
    <t>*285.2</t>
  </si>
  <si>
    <t xml:space="preserve">* 2'17.568 </t>
  </si>
  <si>
    <t>*50.118</t>
  </si>
  <si>
    <t xml:space="preserve"> 2'32.654 </t>
  </si>
  <si>
    <t xml:space="preserve"> 4'39.977 </t>
  </si>
  <si>
    <t>2'55.180</t>
  </si>
  <si>
    <t xml:space="preserve"> 2'23.833 </t>
  </si>
  <si>
    <t xml:space="preserve"> 2'17.746 </t>
  </si>
  <si>
    <t>*37.560</t>
  </si>
  <si>
    <t>*25.634</t>
  </si>
  <si>
    <t xml:space="preserve"> 5'39.975 </t>
  </si>
  <si>
    <t>3'58.253</t>
  </si>
  <si>
    <t xml:space="preserve"> 2'26.806 </t>
  </si>
  <si>
    <t xml:space="preserve"> 2'37.823 </t>
  </si>
  <si>
    <t>- 25 -</t>
  </si>
  <si>
    <t xml:space="preserve">      79   8h Team SuP Dream Honda   Honda CBR1000RR</t>
  </si>
  <si>
    <t xml:space="preserve">              a = 伊藤　真一  b =   </t>
  </si>
  <si>
    <t xml:space="preserve"> 2'11.888(8/11)   PIT STOP 2回</t>
  </si>
  <si>
    <t xml:space="preserve"> 2'18.782 </t>
  </si>
  <si>
    <t xml:space="preserve"> 2'14.790 </t>
  </si>
  <si>
    <t xml:space="preserve"> 2'27.341 </t>
  </si>
  <si>
    <t xml:space="preserve"> 8'37.939 </t>
  </si>
  <si>
    <t>6'59.108</t>
  </si>
  <si>
    <t xml:space="preserve"> 2'17.077 </t>
  </si>
  <si>
    <t xml:space="preserve">* 2'11.888 </t>
  </si>
  <si>
    <t>*36.062</t>
  </si>
  <si>
    <t>*22.530</t>
  </si>
  <si>
    <t>*48.773</t>
  </si>
  <si>
    <t xml:space="preserve"> 7'19.419 </t>
  </si>
  <si>
    <t>5'34.707</t>
  </si>
  <si>
    <t xml:space="preserve"> 2'12.386 </t>
  </si>
  <si>
    <t>*24.380</t>
  </si>
  <si>
    <t xml:space="preserve"> 2'33.759 </t>
  </si>
  <si>
    <t>- 26 -</t>
  </si>
  <si>
    <t xml:space="preserve">      83   - ＲＳ－ＩＴＯＨ   KAWASAKI ZX-10R</t>
  </si>
  <si>
    <t xml:space="preserve">              a = 石塚　　健  b = 柴田　陸樹  </t>
  </si>
  <si>
    <t xml:space="preserve"> 2'18.595(13/13)   PIT STOP 2回</t>
  </si>
  <si>
    <t xml:space="preserve"> 3'55.321 </t>
  </si>
  <si>
    <t>2'05.492</t>
  </si>
  <si>
    <t xml:space="preserve"> 2'25.986 </t>
  </si>
  <si>
    <t xml:space="preserve"> 2'23.474 </t>
  </si>
  <si>
    <t xml:space="preserve"> 2'21.012 </t>
  </si>
  <si>
    <t xml:space="preserve"> 2'19.104 </t>
  </si>
  <si>
    <t>*23.702</t>
  </si>
  <si>
    <t>*51.117</t>
  </si>
  <si>
    <t xml:space="preserve"> 2'36.805 </t>
  </si>
  <si>
    <t xml:space="preserve"> 3'38.682 </t>
  </si>
  <si>
    <t>1'51.489</t>
  </si>
  <si>
    <t xml:space="preserve"> 2'22.275 </t>
  </si>
  <si>
    <t xml:space="preserve"> 2'20.259 </t>
  </si>
  <si>
    <t xml:space="preserve"> 2'20.076 </t>
  </si>
  <si>
    <t xml:space="preserve"> 2'19.219 </t>
  </si>
  <si>
    <t>*25.574</t>
  </si>
  <si>
    <t xml:space="preserve">* 2'18.595 </t>
  </si>
  <si>
    <t>*37.893</t>
  </si>
  <si>
    <t>- 27 -</t>
  </si>
  <si>
    <t xml:space="preserve">      94   - Team KAGAYAMA   SUZUKI GSX-R1000</t>
  </si>
  <si>
    <t xml:space="preserve">              a = 浦本　修充  b =   </t>
  </si>
  <si>
    <t xml:space="preserve"> 2'11.458(11/12)   PIT STOP 0回</t>
  </si>
  <si>
    <t xml:space="preserve"> 2'15.765 </t>
  </si>
  <si>
    <t xml:space="preserve"> 2'12.647 </t>
  </si>
  <si>
    <t xml:space="preserve"> 2'11.755 </t>
  </si>
  <si>
    <t>*22.610</t>
  </si>
  <si>
    <t xml:space="preserve"> 2'12.068 </t>
  </si>
  <si>
    <t xml:space="preserve"> 8'36.451 </t>
  </si>
  <si>
    <t>6'57.707</t>
  </si>
  <si>
    <t xml:space="preserve"> 2'12.606 </t>
  </si>
  <si>
    <t xml:space="preserve"> 2'11.739 </t>
  </si>
  <si>
    <t xml:space="preserve"> 2'11.572 </t>
  </si>
  <si>
    <t xml:space="preserve"> 5'21.718 </t>
  </si>
  <si>
    <t>3'44.793</t>
  </si>
  <si>
    <t xml:space="preserve">* 2'11.458 </t>
  </si>
  <si>
    <t>*48.096</t>
  </si>
  <si>
    <t>*24.233</t>
  </si>
  <si>
    <t xml:space="preserve"> 2'11.884 </t>
  </si>
  <si>
    <t>*36.365</t>
  </si>
  <si>
    <t>- 28 -</t>
  </si>
  <si>
    <t xml:space="preserve">     080   - UQ &amp; テルル ・ Kohara RT   Honda CBR1000RR</t>
  </si>
  <si>
    <t xml:space="preserve">              a = 渥美　　心  b =   </t>
  </si>
  <si>
    <t xml:space="preserve"> 2'11.064(11/12)   PIT STOP 0回</t>
  </si>
  <si>
    <t xml:space="preserve"> 2'17.584 </t>
  </si>
  <si>
    <t xml:space="preserve"> 6'24.802 </t>
  </si>
  <si>
    <t>4'46.719</t>
  </si>
  <si>
    <t xml:space="preserve"> 2'12.790 </t>
  </si>
  <si>
    <t xml:space="preserve"> 2'11.858 </t>
  </si>
  <si>
    <t xml:space="preserve"> 2'12.163 </t>
  </si>
  <si>
    <t xml:space="preserve"> 2'11.898 </t>
  </si>
  <si>
    <t xml:space="preserve"> 2'12.801 </t>
  </si>
  <si>
    <t xml:space="preserve"> 7'23.690 </t>
  </si>
  <si>
    <t>5'45.982</t>
  </si>
  <si>
    <t xml:space="preserve"> 2'12.142 </t>
  </si>
  <si>
    <t xml:space="preserve">* 2'11.064 </t>
  </si>
  <si>
    <t>*36.099</t>
  </si>
  <si>
    <t>*22.418</t>
  </si>
  <si>
    <t>*48.384</t>
  </si>
  <si>
    <t>*24.163</t>
  </si>
  <si>
    <t xml:space="preserve"> 2'12.934 </t>
  </si>
  <si>
    <t>- 29 -</t>
  </si>
  <si>
    <t xml:space="preserve">     090   - au &amp; テルル ・ Kohara RT   Honda CBR1000RR</t>
  </si>
  <si>
    <t xml:space="preserve">              a = 秋吉　耕佑  b =   </t>
  </si>
  <si>
    <t xml:space="preserve"> 2'10.029(5/6)   PIT STOP 2回</t>
  </si>
  <si>
    <t xml:space="preserve"> 2'10.195 </t>
  </si>
  <si>
    <t>*47.861</t>
  </si>
  <si>
    <t>*24.064</t>
  </si>
  <si>
    <t xml:space="preserve"> 2'25.677 </t>
  </si>
  <si>
    <t xml:space="preserve"> 7'05.737 </t>
  </si>
  <si>
    <t>5'29.538</t>
  </si>
  <si>
    <t xml:space="preserve">* 2'10.029 </t>
  </si>
  <si>
    <t>*36.015</t>
  </si>
  <si>
    <t>*21.945</t>
  </si>
  <si>
    <t xml:space="preserve"> 6'23.998 </t>
  </si>
  <si>
    <t>4'26.362</t>
  </si>
  <si>
    <t>- 30 -</t>
  </si>
  <si>
    <t xml:space="preserve">     112   8h Honda EG Racing #112   Honda CBR1000RR</t>
  </si>
  <si>
    <t xml:space="preserve">              a = 本田　恵一  b =   </t>
  </si>
  <si>
    <t xml:space="preserve"> 2'18.055(9/9)   PIT STOP 1回</t>
  </si>
  <si>
    <t>14'55.530</t>
  </si>
  <si>
    <t xml:space="preserve"> 2'24.925 </t>
  </si>
  <si>
    <t xml:space="preserve"> 2'20.445 </t>
  </si>
  <si>
    <t xml:space="preserve"> 2'19.267 </t>
  </si>
  <si>
    <t>*50.514</t>
  </si>
  <si>
    <t xml:space="preserve"> 2'18.788 </t>
  </si>
  <si>
    <t xml:space="preserve"> 2'18.867 </t>
  </si>
  <si>
    <t xml:space="preserve">* 2'18.055 </t>
  </si>
  <si>
    <t>*38.097</t>
  </si>
  <si>
    <t>*23.572</t>
  </si>
  <si>
    <t>*25.779</t>
  </si>
  <si>
    <t>- 31 -</t>
  </si>
  <si>
    <t xml:space="preserve">     502   - NCXX　RACING   YAMAHA  YZF-R1</t>
  </si>
  <si>
    <t xml:space="preserve">              a = 長尾　健吾  b = 吉田　忠幸  </t>
  </si>
  <si>
    <t xml:space="preserve"> 2'14.373(9/12)   PIT STOP 1回</t>
  </si>
  <si>
    <t xml:space="preserve"> 2'16.206 </t>
  </si>
  <si>
    <t xml:space="preserve"> 2'15.251 </t>
  </si>
  <si>
    <t xml:space="preserve"> 5'22.401 </t>
  </si>
  <si>
    <t>3'42.029</t>
  </si>
  <si>
    <t xml:space="preserve"> 2'15.740 </t>
  </si>
  <si>
    <t xml:space="preserve"> 4'49.293 </t>
  </si>
  <si>
    <t>3'09.538</t>
  </si>
  <si>
    <t xml:space="preserve"> 2'14.441 </t>
  </si>
  <si>
    <t>*36.795</t>
  </si>
  <si>
    <t>*22.971</t>
  </si>
  <si>
    <t xml:space="preserve"> 5'18.417 </t>
  </si>
  <si>
    <t>3'39.064</t>
  </si>
  <si>
    <t xml:space="preserve">* 2'14.373 </t>
  </si>
  <si>
    <t>*49.458</t>
  </si>
  <si>
    <t>*24.791</t>
  </si>
  <si>
    <t xml:space="preserve"> 4'10.767 </t>
  </si>
  <si>
    <t>2'29.221</t>
  </si>
  <si>
    <t xml:space="preserve"> 2'17.053 </t>
  </si>
  <si>
    <t xml:space="preserve"> 2'48.016 </t>
  </si>
  <si>
    <t>- 32 -</t>
  </si>
  <si>
    <t xml:space="preserve">     634   - MuSASHi RT HARC-PRO. Honda   Honda CBR1000RR SP2</t>
  </si>
  <si>
    <t xml:space="preserve">              a = 高橋　　巧  b =   </t>
  </si>
  <si>
    <t xml:space="preserve"> 2'07.778(9/10)   PIT STOP 1回</t>
  </si>
  <si>
    <t xml:space="preserve"> 2'15.884 </t>
  </si>
  <si>
    <t xml:space="preserve"> 5'18.407 </t>
  </si>
  <si>
    <t>3'42.868</t>
  </si>
  <si>
    <t xml:space="preserve"> 2'09.947 </t>
  </si>
  <si>
    <t>*300.8</t>
  </si>
  <si>
    <t xml:space="preserve"> 8'06.682 </t>
  </si>
  <si>
    <t>6'31.827</t>
  </si>
  <si>
    <t xml:space="preserve"> 2'08.228 </t>
  </si>
  <si>
    <t xml:space="preserve"> 6'17.935 </t>
  </si>
  <si>
    <t>4'44.161</t>
  </si>
  <si>
    <t xml:space="preserve"> 2'08.115 </t>
  </si>
  <si>
    <t>*47.228</t>
  </si>
  <si>
    <t xml:space="preserve">* 2'07.778 </t>
  </si>
  <si>
    <t>*35.248</t>
  </si>
  <si>
    <t>*21.814</t>
  </si>
  <si>
    <t>*23.468</t>
  </si>
  <si>
    <t xml:space="preserve"> 4'10.113 </t>
  </si>
  <si>
    <t>2'26.829</t>
  </si>
  <si>
    <t>- 33 -</t>
  </si>
  <si>
    <t xml:space="preserve">     903   8h ノイズレーシングチーム   YAMAHA  YZF-R1</t>
  </si>
  <si>
    <t xml:space="preserve">              a = 中井　恒和  b =   </t>
  </si>
  <si>
    <t xml:space="preserve"> 2'19.194(12/14)   PIT STOP 3回</t>
  </si>
  <si>
    <t xml:space="preserve"> 2'23.195 </t>
  </si>
  <si>
    <t>*277.1</t>
  </si>
  <si>
    <t xml:space="preserve"> 2'22.569 </t>
  </si>
  <si>
    <t xml:space="preserve"> 2'21.287 </t>
  </si>
  <si>
    <t xml:space="preserve"> 2'53.498 </t>
  </si>
  <si>
    <t>1'01.294</t>
  </si>
  <si>
    <t xml:space="preserve"> 4'26.247 </t>
  </si>
  <si>
    <t>2'42.217</t>
  </si>
  <si>
    <t xml:space="preserve"> 2'21.079 </t>
  </si>
  <si>
    <t>*37.994</t>
  </si>
  <si>
    <t xml:space="preserve"> 2'20.375 </t>
  </si>
  <si>
    <t xml:space="preserve"> 2'45.063 </t>
  </si>
  <si>
    <t xml:space="preserve"> 4'07.564 </t>
  </si>
  <si>
    <t>2'24.542</t>
  </si>
  <si>
    <t xml:space="preserve">* 2'19.194 </t>
  </si>
  <si>
    <t>*23.955</t>
  </si>
  <si>
    <t>*51.329</t>
  </si>
  <si>
    <t>*25.912</t>
  </si>
  <si>
    <t xml:space="preserve"> 2'21.981 </t>
  </si>
  <si>
    <t xml:space="preserve"> 2'54.136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</si>
</sst>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7.2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i/>
      <sz val="6.75"/>
      <color indexed="8"/>
      <name val="Microsoft Sans Serif"/>
      <family val="2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1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 vertical="center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center" vertical="top"/>
    </xf>
    <xf numFmtId="0" fontId="11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2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/>
    </xf>
    <xf numFmtId="0" fontId="10" fillId="0" borderId="0" xfId="0" applyFont="1" applyAlignment="1" applyProtection="1">
      <alignment horizontal="right" vertical="top"/>
    </xf>
    <xf numFmtId="0" fontId="9" fillId="0" borderId="0" xfId="0" applyFont="1" applyAlignment="1" applyProtection="1">
      <alignment horizontal="left" vertical="top"/>
    </xf>
    <xf numFmtId="0" fontId="14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vertical="center"/>
    </xf>
    <xf numFmtId="0" fontId="17" fillId="0" borderId="0" xfId="0" applyFont="1" applyAlignment="1">
      <alignment vertical="center"/>
    </xf>
    <xf numFmtId="14" fontId="17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topLeftCell="A4" workbookViewId="0"/>
  </sheetViews>
  <sheetFormatPr defaultColWidth="13.375" defaultRowHeight="15" customHeight="1" thickTop="1" thickBottom="1" x14ac:dyDescent="0.2"/>
  <cols>
    <col min="1" max="1" width="5.375" customWidth="1"/>
    <col min="2" max="2" width="8.375" customWidth="1"/>
    <col min="3" max="3" width="6" customWidth="1"/>
    <col min="4" max="4" width="33" customWidth="1"/>
    <col min="5" max="5" width="20.375" customWidth="1"/>
    <col min="6" max="6" width="11.375" customWidth="1"/>
    <col min="7" max="7" width="11.875" customWidth="1"/>
    <col min="8" max="8" width="12" customWidth="1"/>
    <col min="9" max="9" width="8.625" customWidth="1"/>
    <col min="10" max="10" width="6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8" t="s">
        <v>10</v>
      </c>
      <c r="D7" s="8" t="s">
        <v>11</v>
      </c>
      <c r="E7" s="8" t="s">
        <v>12</v>
      </c>
      <c r="F7" s="8" t="s">
        <v>13</v>
      </c>
      <c r="G7" s="8" t="s">
        <v>14</v>
      </c>
      <c r="H7" s="7" t="s">
        <v>15</v>
      </c>
      <c r="I7" s="7" t="s">
        <v>16</v>
      </c>
      <c r="J7" s="7" t="s">
        <v>17</v>
      </c>
      <c r="K7" s="8"/>
    </row>
    <row r="8" spans="1:11" ht="12.6" x14ac:dyDescent="0.2">
      <c r="A8" s="9">
        <v>1</v>
      </c>
      <c r="B8" s="10" t="s">
        <v>18</v>
      </c>
      <c r="C8" s="11" t="s">
        <v>19</v>
      </c>
      <c r="D8" s="12" t="s">
        <v>20</v>
      </c>
      <c r="E8" s="12" t="s">
        <v>21</v>
      </c>
      <c r="F8" s="13" t="s">
        <v>22</v>
      </c>
      <c r="G8" s="13"/>
      <c r="H8" s="14" t="s">
        <v>23</v>
      </c>
      <c r="I8" s="15" t="s">
        <v>24</v>
      </c>
      <c r="J8" s="16" t="s">
        <v>25</v>
      </c>
      <c r="K8" s="17"/>
    </row>
    <row r="9" spans="1:11" ht="12.6" x14ac:dyDescent="0.2">
      <c r="A9" s="9">
        <v>2</v>
      </c>
      <c r="B9" s="10" t="s">
        <v>26</v>
      </c>
      <c r="C9" s="11" t="s">
        <v>19</v>
      </c>
      <c r="D9" s="12" t="s">
        <v>27</v>
      </c>
      <c r="E9" s="12" t="s">
        <v>28</v>
      </c>
      <c r="F9" s="13" t="s">
        <v>29</v>
      </c>
      <c r="G9" s="13"/>
      <c r="H9" s="14" t="s">
        <v>30</v>
      </c>
      <c r="I9" s="15" t="s">
        <v>31</v>
      </c>
      <c r="J9" s="16" t="s">
        <v>32</v>
      </c>
      <c r="K9" s="17"/>
    </row>
    <row r="10" spans="1:11" ht="12.6" x14ac:dyDescent="0.2">
      <c r="A10" s="9">
        <v>3</v>
      </c>
      <c r="B10" s="10" t="s">
        <v>33</v>
      </c>
      <c r="C10" s="11" t="s">
        <v>34</v>
      </c>
      <c r="D10" s="12" t="s">
        <v>35</v>
      </c>
      <c r="E10" s="12" t="s">
        <v>28</v>
      </c>
      <c r="F10" s="13" t="s">
        <v>36</v>
      </c>
      <c r="G10" s="13" t="s">
        <v>37</v>
      </c>
      <c r="H10" s="14" t="s">
        <v>38</v>
      </c>
      <c r="I10" s="15" t="s">
        <v>39</v>
      </c>
      <c r="J10" s="16" t="s">
        <v>40</v>
      </c>
      <c r="K10" s="17"/>
    </row>
    <row r="11" spans="1:11" ht="12.6" x14ac:dyDescent="0.2">
      <c r="A11" s="9">
        <v>4</v>
      </c>
      <c r="B11" s="10" t="s">
        <v>41</v>
      </c>
      <c r="C11" s="11" t="s">
        <v>19</v>
      </c>
      <c r="D11" s="12" t="s">
        <v>42</v>
      </c>
      <c r="E11" s="12" t="s">
        <v>21</v>
      </c>
      <c r="F11" s="13" t="s">
        <v>43</v>
      </c>
      <c r="G11" s="13"/>
      <c r="H11" s="14" t="s">
        <v>44</v>
      </c>
      <c r="I11" s="15" t="s">
        <v>45</v>
      </c>
      <c r="J11" s="16" t="s">
        <v>46</v>
      </c>
      <c r="K11" s="17"/>
    </row>
    <row r="12" spans="1:11" ht="12.6" x14ac:dyDescent="0.2">
      <c r="A12" s="9">
        <v>5</v>
      </c>
      <c r="B12" s="10" t="s">
        <v>47</v>
      </c>
      <c r="C12" s="11" t="s">
        <v>19</v>
      </c>
      <c r="D12" s="12" t="s">
        <v>48</v>
      </c>
      <c r="E12" s="12" t="s">
        <v>21</v>
      </c>
      <c r="F12" s="13" t="s">
        <v>49</v>
      </c>
      <c r="G12" s="13"/>
      <c r="H12" s="14" t="s">
        <v>50</v>
      </c>
      <c r="I12" s="15" t="s">
        <v>51</v>
      </c>
      <c r="J12" s="16" t="s">
        <v>52</v>
      </c>
      <c r="K12" s="17"/>
    </row>
    <row r="13" spans="1:11" ht="12.6" x14ac:dyDescent="0.2">
      <c r="A13" s="9">
        <v>6</v>
      </c>
      <c r="B13" s="10" t="s">
        <v>53</v>
      </c>
      <c r="C13" s="11" t="s">
        <v>19</v>
      </c>
      <c r="D13" s="12" t="s">
        <v>54</v>
      </c>
      <c r="E13" s="12" t="s">
        <v>55</v>
      </c>
      <c r="F13" s="13" t="s">
        <v>56</v>
      </c>
      <c r="G13" s="13"/>
      <c r="H13" s="14" t="s">
        <v>57</v>
      </c>
      <c r="I13" s="15" t="s">
        <v>58</v>
      </c>
      <c r="J13" s="16" t="s">
        <v>59</v>
      </c>
      <c r="K13" s="17"/>
    </row>
    <row r="14" spans="1:11" ht="12.6" x14ac:dyDescent="0.2">
      <c r="A14" s="9">
        <v>7</v>
      </c>
      <c r="B14" s="10" t="s">
        <v>60</v>
      </c>
      <c r="C14" s="11" t="s">
        <v>19</v>
      </c>
      <c r="D14" s="12" t="s">
        <v>61</v>
      </c>
      <c r="E14" s="12" t="s">
        <v>55</v>
      </c>
      <c r="F14" s="13" t="s">
        <v>62</v>
      </c>
      <c r="G14" s="13"/>
      <c r="H14" s="14" t="s">
        <v>63</v>
      </c>
      <c r="I14" s="15" t="s">
        <v>64</v>
      </c>
      <c r="J14" s="16" t="s">
        <v>65</v>
      </c>
      <c r="K14" s="17"/>
    </row>
    <row r="15" spans="1:11" ht="12.6" x14ac:dyDescent="0.2">
      <c r="A15" s="9">
        <v>8</v>
      </c>
      <c r="B15" s="10" t="s">
        <v>66</v>
      </c>
      <c r="C15" s="11" t="s">
        <v>19</v>
      </c>
      <c r="D15" s="12" t="s">
        <v>67</v>
      </c>
      <c r="E15" s="12" t="s">
        <v>68</v>
      </c>
      <c r="F15" s="13" t="s">
        <v>69</v>
      </c>
      <c r="G15" s="13"/>
      <c r="H15" s="14" t="s">
        <v>70</v>
      </c>
      <c r="I15" s="15" t="s">
        <v>71</v>
      </c>
      <c r="J15" s="16" t="s">
        <v>65</v>
      </c>
      <c r="K15" s="17"/>
    </row>
    <row r="16" spans="1:11" ht="12.6" x14ac:dyDescent="0.2">
      <c r="A16" s="9">
        <v>9</v>
      </c>
      <c r="B16" s="10" t="s">
        <v>72</v>
      </c>
      <c r="C16" s="11" t="s">
        <v>34</v>
      </c>
      <c r="D16" s="12" t="s">
        <v>73</v>
      </c>
      <c r="E16" s="12" t="s">
        <v>55</v>
      </c>
      <c r="F16" s="13" t="s">
        <v>74</v>
      </c>
      <c r="G16" s="13"/>
      <c r="H16" s="14" t="s">
        <v>75</v>
      </c>
      <c r="I16" s="15" t="s">
        <v>76</v>
      </c>
      <c r="J16" s="16" t="s">
        <v>77</v>
      </c>
      <c r="K16" s="17"/>
    </row>
    <row r="17" spans="1:11" ht="12.6" x14ac:dyDescent="0.2">
      <c r="A17" s="9">
        <v>10</v>
      </c>
      <c r="B17" s="10" t="s">
        <v>78</v>
      </c>
      <c r="C17" s="11" t="s">
        <v>34</v>
      </c>
      <c r="D17" s="12" t="s">
        <v>79</v>
      </c>
      <c r="E17" s="12" t="s">
        <v>55</v>
      </c>
      <c r="F17" s="13" t="s">
        <v>80</v>
      </c>
      <c r="G17" s="13" t="s">
        <v>81</v>
      </c>
      <c r="H17" s="14" t="s">
        <v>82</v>
      </c>
      <c r="I17" s="15" t="s">
        <v>83</v>
      </c>
      <c r="J17" s="16" t="s">
        <v>65</v>
      </c>
      <c r="K17" s="17"/>
    </row>
    <row r="18" spans="1:11" ht="12.6" x14ac:dyDescent="0.2">
      <c r="A18" s="9">
        <v>11</v>
      </c>
      <c r="B18" s="10" t="s">
        <v>84</v>
      </c>
      <c r="C18" s="11" t="s">
        <v>34</v>
      </c>
      <c r="D18" s="12" t="s">
        <v>85</v>
      </c>
      <c r="E18" s="12" t="s">
        <v>86</v>
      </c>
      <c r="F18" s="13" t="s">
        <v>87</v>
      </c>
      <c r="G18" s="13" t="s">
        <v>88</v>
      </c>
      <c r="H18" s="14" t="s">
        <v>89</v>
      </c>
      <c r="I18" s="15" t="s">
        <v>90</v>
      </c>
      <c r="J18" s="16" t="s">
        <v>91</v>
      </c>
      <c r="K18" s="17"/>
    </row>
    <row r="19" spans="1:11" ht="12.6" x14ac:dyDescent="0.2">
      <c r="A19" s="9">
        <v>12</v>
      </c>
      <c r="B19" s="10" t="s">
        <v>92</v>
      </c>
      <c r="C19" s="11" t="s">
        <v>19</v>
      </c>
      <c r="D19" s="12" t="s">
        <v>93</v>
      </c>
      <c r="E19" s="12" t="s">
        <v>21</v>
      </c>
      <c r="F19" s="13" t="s">
        <v>94</v>
      </c>
      <c r="G19" s="13" t="s">
        <v>95</v>
      </c>
      <c r="H19" s="14" t="s">
        <v>96</v>
      </c>
      <c r="I19" s="15" t="s">
        <v>97</v>
      </c>
      <c r="J19" s="16" t="s">
        <v>98</v>
      </c>
      <c r="K19" s="17"/>
    </row>
    <row r="20" spans="1:11" ht="12.6" x14ac:dyDescent="0.2">
      <c r="A20" s="9">
        <v>13</v>
      </c>
      <c r="B20" s="10" t="s">
        <v>99</v>
      </c>
      <c r="C20" s="11" t="s">
        <v>19</v>
      </c>
      <c r="D20" s="12" t="s">
        <v>100</v>
      </c>
      <c r="E20" s="12" t="s">
        <v>21</v>
      </c>
      <c r="F20" s="13" t="s">
        <v>101</v>
      </c>
      <c r="G20" s="13"/>
      <c r="H20" s="14" t="s">
        <v>102</v>
      </c>
      <c r="I20" s="15" t="s">
        <v>103</v>
      </c>
      <c r="J20" s="16" t="s">
        <v>104</v>
      </c>
      <c r="K20" s="17"/>
    </row>
    <row r="21" spans="1:11" ht="12.6" x14ac:dyDescent="0.2">
      <c r="A21" s="9">
        <v>14</v>
      </c>
      <c r="B21" s="10" t="s">
        <v>105</v>
      </c>
      <c r="C21" s="11" t="s">
        <v>34</v>
      </c>
      <c r="D21" s="12" t="s">
        <v>106</v>
      </c>
      <c r="E21" s="12" t="s">
        <v>107</v>
      </c>
      <c r="F21" s="13" t="s">
        <v>108</v>
      </c>
      <c r="G21" s="13" t="s">
        <v>109</v>
      </c>
      <c r="H21" s="14" t="s">
        <v>110</v>
      </c>
      <c r="I21" s="15" t="s">
        <v>111</v>
      </c>
      <c r="J21" s="16" t="s">
        <v>112</v>
      </c>
      <c r="K21" s="17"/>
    </row>
    <row r="22" spans="1:11" ht="12.6" x14ac:dyDescent="0.2">
      <c r="A22" s="9">
        <v>15</v>
      </c>
      <c r="B22" s="10" t="s">
        <v>113</v>
      </c>
      <c r="C22" s="11" t="s">
        <v>34</v>
      </c>
      <c r="D22" s="12" t="s">
        <v>114</v>
      </c>
      <c r="E22" s="12" t="s">
        <v>55</v>
      </c>
      <c r="F22" s="13" t="s">
        <v>115</v>
      </c>
      <c r="G22" s="13"/>
      <c r="H22" s="14" t="s">
        <v>116</v>
      </c>
      <c r="I22" s="15" t="s">
        <v>117</v>
      </c>
      <c r="J22" s="16" t="s">
        <v>118</v>
      </c>
      <c r="K22" s="17"/>
    </row>
    <row r="23" spans="1:11" ht="12.6" x14ac:dyDescent="0.2">
      <c r="A23" s="9">
        <v>16</v>
      </c>
      <c r="B23" s="10" t="s">
        <v>119</v>
      </c>
      <c r="C23" s="11" t="s">
        <v>19</v>
      </c>
      <c r="D23" s="12" t="s">
        <v>120</v>
      </c>
      <c r="E23" s="12" t="s">
        <v>86</v>
      </c>
      <c r="F23" s="13" t="s">
        <v>121</v>
      </c>
      <c r="G23" s="13"/>
      <c r="H23" s="14" t="s">
        <v>122</v>
      </c>
      <c r="I23" s="15" t="s">
        <v>123</v>
      </c>
      <c r="J23" s="16" t="s">
        <v>124</v>
      </c>
      <c r="K23" s="17"/>
    </row>
    <row r="24" spans="1:11" ht="12.6" x14ac:dyDescent="0.2">
      <c r="A24" s="9">
        <v>17</v>
      </c>
      <c r="B24" s="10" t="s">
        <v>125</v>
      </c>
      <c r="C24" s="11" t="s">
        <v>34</v>
      </c>
      <c r="D24" s="12" t="s">
        <v>126</v>
      </c>
      <c r="E24" s="12" t="s">
        <v>86</v>
      </c>
      <c r="F24" s="13" t="s">
        <v>127</v>
      </c>
      <c r="G24" s="13" t="s">
        <v>128</v>
      </c>
      <c r="H24" s="14" t="s">
        <v>129</v>
      </c>
      <c r="I24" s="15" t="s">
        <v>130</v>
      </c>
      <c r="J24" s="16" t="s">
        <v>77</v>
      </c>
      <c r="K24" s="17"/>
    </row>
    <row r="25" spans="1:11" ht="12.6" x14ac:dyDescent="0.2">
      <c r="A25" s="9">
        <v>18</v>
      </c>
      <c r="B25" s="10" t="s">
        <v>131</v>
      </c>
      <c r="C25" s="11" t="s">
        <v>34</v>
      </c>
      <c r="D25" s="12" t="s">
        <v>132</v>
      </c>
      <c r="E25" s="12" t="s">
        <v>55</v>
      </c>
      <c r="F25" s="13" t="s">
        <v>133</v>
      </c>
      <c r="G25" s="13"/>
      <c r="H25" s="14" t="s">
        <v>134</v>
      </c>
      <c r="I25" s="15" t="s">
        <v>135</v>
      </c>
      <c r="J25" s="16" t="s">
        <v>136</v>
      </c>
      <c r="K25" s="17"/>
    </row>
    <row r="26" spans="1:11" ht="12.6" x14ac:dyDescent="0.2">
      <c r="A26" s="9">
        <v>19</v>
      </c>
      <c r="B26" s="10" t="s">
        <v>137</v>
      </c>
      <c r="C26" s="11" t="s">
        <v>34</v>
      </c>
      <c r="D26" s="12" t="s">
        <v>138</v>
      </c>
      <c r="E26" s="12" t="s">
        <v>21</v>
      </c>
      <c r="F26" s="13" t="s">
        <v>139</v>
      </c>
      <c r="G26" s="13" t="s">
        <v>140</v>
      </c>
      <c r="H26" s="14" t="s">
        <v>141</v>
      </c>
      <c r="I26" s="15" t="s">
        <v>142</v>
      </c>
      <c r="J26" s="16" t="s">
        <v>143</v>
      </c>
      <c r="K26" s="17"/>
    </row>
    <row r="27" spans="1:11" ht="12.6" x14ac:dyDescent="0.2">
      <c r="A27" s="9">
        <v>20</v>
      </c>
      <c r="B27" s="10" t="s">
        <v>144</v>
      </c>
      <c r="C27" s="11" t="s">
        <v>34</v>
      </c>
      <c r="D27" s="12" t="s">
        <v>145</v>
      </c>
      <c r="E27" s="12" t="s">
        <v>68</v>
      </c>
      <c r="F27" s="13" t="s">
        <v>146</v>
      </c>
      <c r="G27" s="13"/>
      <c r="H27" s="14" t="s">
        <v>147</v>
      </c>
      <c r="I27" s="15" t="s">
        <v>148</v>
      </c>
      <c r="J27" s="16" t="s">
        <v>46</v>
      </c>
      <c r="K27" s="17"/>
    </row>
    <row r="28" spans="1:11" ht="12.6" x14ac:dyDescent="0.2">
      <c r="A28" s="9">
        <v>21</v>
      </c>
      <c r="B28" s="10" t="s">
        <v>149</v>
      </c>
      <c r="C28" s="11" t="s">
        <v>34</v>
      </c>
      <c r="D28" s="12" t="s">
        <v>150</v>
      </c>
      <c r="E28" s="12" t="s">
        <v>21</v>
      </c>
      <c r="F28" s="13" t="s">
        <v>151</v>
      </c>
      <c r="G28" s="13"/>
      <c r="H28" s="14" t="s">
        <v>152</v>
      </c>
      <c r="I28" s="15" t="s">
        <v>153</v>
      </c>
      <c r="J28" s="16" t="s">
        <v>154</v>
      </c>
      <c r="K28" s="17"/>
    </row>
    <row r="29" spans="1:11" ht="12.6" x14ac:dyDescent="0.2">
      <c r="A29" s="9">
        <v>22</v>
      </c>
      <c r="B29" s="10" t="s">
        <v>155</v>
      </c>
      <c r="C29" s="11" t="s">
        <v>34</v>
      </c>
      <c r="D29" s="12" t="s">
        <v>156</v>
      </c>
      <c r="E29" s="12" t="s">
        <v>157</v>
      </c>
      <c r="F29" s="13" t="s">
        <v>158</v>
      </c>
      <c r="G29" s="13"/>
      <c r="H29" s="14" t="s">
        <v>159</v>
      </c>
      <c r="I29" s="15" t="s">
        <v>160</v>
      </c>
      <c r="J29" s="16" t="s">
        <v>161</v>
      </c>
      <c r="K29" s="17"/>
    </row>
    <row r="30" spans="1:11" ht="12.6" x14ac:dyDescent="0.2">
      <c r="A30" s="9">
        <v>23</v>
      </c>
      <c r="B30" s="10" t="s">
        <v>162</v>
      </c>
      <c r="C30" s="11" t="s">
        <v>34</v>
      </c>
      <c r="D30" s="12" t="s">
        <v>163</v>
      </c>
      <c r="E30" s="12" t="s">
        <v>164</v>
      </c>
      <c r="F30" s="13" t="s">
        <v>165</v>
      </c>
      <c r="G30" s="13"/>
      <c r="H30" s="14" t="s">
        <v>166</v>
      </c>
      <c r="I30" s="15" t="s">
        <v>167</v>
      </c>
      <c r="J30" s="16" t="s">
        <v>168</v>
      </c>
      <c r="K30" s="17"/>
    </row>
    <row r="31" spans="1:11" ht="12.6" x14ac:dyDescent="0.2">
      <c r="A31" s="9">
        <v>24</v>
      </c>
      <c r="B31" s="10" t="s">
        <v>169</v>
      </c>
      <c r="C31" s="11" t="s">
        <v>34</v>
      </c>
      <c r="D31" s="12" t="s">
        <v>170</v>
      </c>
      <c r="E31" s="12" t="s">
        <v>55</v>
      </c>
      <c r="F31" s="13" t="s">
        <v>171</v>
      </c>
      <c r="G31" s="13"/>
      <c r="H31" s="14" t="s">
        <v>172</v>
      </c>
      <c r="I31" s="15" t="s">
        <v>173</v>
      </c>
      <c r="J31" s="16" t="s">
        <v>174</v>
      </c>
      <c r="K31" s="17"/>
    </row>
    <row r="32" spans="1:11" ht="12.6" x14ac:dyDescent="0.2">
      <c r="A32" s="9">
        <v>25</v>
      </c>
      <c r="B32" s="10" t="s">
        <v>175</v>
      </c>
      <c r="C32" s="11" t="s">
        <v>34</v>
      </c>
      <c r="D32" s="12" t="s">
        <v>176</v>
      </c>
      <c r="E32" s="12" t="s">
        <v>55</v>
      </c>
      <c r="F32" s="13" t="s">
        <v>177</v>
      </c>
      <c r="G32" s="13"/>
      <c r="H32" s="14" t="s">
        <v>178</v>
      </c>
      <c r="I32" s="15" t="s">
        <v>179</v>
      </c>
      <c r="J32" s="16" t="s">
        <v>180</v>
      </c>
      <c r="K32" s="17"/>
    </row>
    <row r="33" spans="1:11" ht="12.6" x14ac:dyDescent="0.2">
      <c r="A33" s="9">
        <v>26</v>
      </c>
      <c r="B33" s="10" t="s">
        <v>181</v>
      </c>
      <c r="C33" s="11" t="s">
        <v>19</v>
      </c>
      <c r="D33" s="12" t="s">
        <v>182</v>
      </c>
      <c r="E33" s="12" t="s">
        <v>183</v>
      </c>
      <c r="F33" s="13" t="s">
        <v>184</v>
      </c>
      <c r="G33" s="13" t="s">
        <v>185</v>
      </c>
      <c r="H33" s="14" t="s">
        <v>186</v>
      </c>
      <c r="I33" s="15" t="s">
        <v>187</v>
      </c>
      <c r="J33" s="16" t="s">
        <v>118</v>
      </c>
      <c r="K33" s="17"/>
    </row>
    <row r="34" spans="1:11" ht="12.6" x14ac:dyDescent="0.2">
      <c r="A34" s="9">
        <v>27</v>
      </c>
      <c r="B34" s="10" t="s">
        <v>188</v>
      </c>
      <c r="C34" s="11" t="s">
        <v>34</v>
      </c>
      <c r="D34" s="12" t="s">
        <v>145</v>
      </c>
      <c r="E34" s="12" t="s">
        <v>68</v>
      </c>
      <c r="F34" s="13" t="s">
        <v>189</v>
      </c>
      <c r="G34" s="13"/>
      <c r="H34" s="14" t="s">
        <v>190</v>
      </c>
      <c r="I34" s="15" t="s">
        <v>191</v>
      </c>
      <c r="J34" s="16" t="s">
        <v>192</v>
      </c>
      <c r="K34" s="17"/>
    </row>
    <row r="35" spans="1:11" ht="12.6" x14ac:dyDescent="0.2">
      <c r="A35" s="9">
        <v>28</v>
      </c>
      <c r="B35" s="10" t="s">
        <v>193</v>
      </c>
      <c r="C35" s="11" t="s">
        <v>34</v>
      </c>
      <c r="D35" s="12" t="s">
        <v>194</v>
      </c>
      <c r="E35" s="12" t="s">
        <v>21</v>
      </c>
      <c r="F35" s="13" t="s">
        <v>195</v>
      </c>
      <c r="G35" s="13"/>
      <c r="H35" s="14" t="s">
        <v>196</v>
      </c>
      <c r="I35" s="15" t="s">
        <v>197</v>
      </c>
      <c r="J35" s="16" t="s">
        <v>198</v>
      </c>
      <c r="K35" s="17"/>
    </row>
    <row r="36" spans="1:11" ht="12.6" x14ac:dyDescent="0.2">
      <c r="A36" s="9">
        <v>29</v>
      </c>
      <c r="B36" s="10" t="s">
        <v>199</v>
      </c>
      <c r="C36" s="11" t="s">
        <v>19</v>
      </c>
      <c r="D36" s="12" t="s">
        <v>200</v>
      </c>
      <c r="E36" s="12" t="s">
        <v>157</v>
      </c>
      <c r="F36" s="13" t="s">
        <v>201</v>
      </c>
      <c r="G36" s="13" t="s">
        <v>202</v>
      </c>
      <c r="H36" s="14" t="s">
        <v>203</v>
      </c>
      <c r="I36" s="15" t="s">
        <v>204</v>
      </c>
      <c r="J36" s="16" t="s">
        <v>205</v>
      </c>
      <c r="K36" s="17"/>
    </row>
    <row r="37" spans="1:11" ht="12.6" x14ac:dyDescent="0.2">
      <c r="A37" s="9">
        <v>30</v>
      </c>
      <c r="B37" s="10" t="s">
        <v>206</v>
      </c>
      <c r="C37" s="11" t="s">
        <v>34</v>
      </c>
      <c r="D37" s="12" t="s">
        <v>207</v>
      </c>
      <c r="E37" s="12" t="s">
        <v>55</v>
      </c>
      <c r="F37" s="13" t="s">
        <v>208</v>
      </c>
      <c r="G37" s="13" t="s">
        <v>209</v>
      </c>
      <c r="H37" s="14" t="s">
        <v>210</v>
      </c>
      <c r="I37" s="15" t="s">
        <v>211</v>
      </c>
      <c r="J37" s="16" t="s">
        <v>212</v>
      </c>
      <c r="K37" s="17"/>
    </row>
    <row r="38" spans="1:11" ht="12.6" x14ac:dyDescent="0.2">
      <c r="A38" s="9">
        <v>31</v>
      </c>
      <c r="B38" s="10" t="s">
        <v>213</v>
      </c>
      <c r="C38" s="11" t="s">
        <v>34</v>
      </c>
      <c r="D38" s="12" t="s">
        <v>214</v>
      </c>
      <c r="E38" s="12" t="s">
        <v>183</v>
      </c>
      <c r="F38" s="13" t="s">
        <v>215</v>
      </c>
      <c r="G38" s="13"/>
      <c r="H38" s="14" t="s">
        <v>216</v>
      </c>
      <c r="I38" s="15" t="s">
        <v>217</v>
      </c>
      <c r="J38" s="16" t="s">
        <v>77</v>
      </c>
      <c r="K38" s="17"/>
    </row>
    <row r="39" spans="1:11" ht="12.6" x14ac:dyDescent="0.2">
      <c r="A39" s="9">
        <v>32</v>
      </c>
      <c r="B39" s="10" t="s">
        <v>218</v>
      </c>
      <c r="C39" s="11" t="s">
        <v>34</v>
      </c>
      <c r="D39" s="12" t="s">
        <v>219</v>
      </c>
      <c r="E39" s="12" t="s">
        <v>183</v>
      </c>
      <c r="F39" s="13" t="s">
        <v>220</v>
      </c>
      <c r="G39" s="13" t="s">
        <v>221</v>
      </c>
      <c r="H39" s="14" t="s">
        <v>222</v>
      </c>
      <c r="I39" s="15" t="s">
        <v>223</v>
      </c>
      <c r="J39" s="16" t="s">
        <v>224</v>
      </c>
      <c r="K39" s="17"/>
    </row>
    <row r="40" spans="1:11" ht="12.6" x14ac:dyDescent="0.2">
      <c r="A40" s="9">
        <v>33</v>
      </c>
      <c r="B40" s="10" t="s">
        <v>225</v>
      </c>
      <c r="C40" s="11" t="s">
        <v>34</v>
      </c>
      <c r="D40" s="12" t="s">
        <v>226</v>
      </c>
      <c r="E40" s="12" t="s">
        <v>68</v>
      </c>
      <c r="F40" s="13" t="s">
        <v>227</v>
      </c>
      <c r="G40" s="13"/>
      <c r="H40" s="14" t="s">
        <v>228</v>
      </c>
      <c r="I40" s="15" t="s">
        <v>229</v>
      </c>
      <c r="J40" s="16" t="s">
        <v>230</v>
      </c>
      <c r="K40" s="17"/>
    </row>
    <row r="41" spans="1:11" ht="12.6" x14ac:dyDescent="0.2">
      <c r="A41" s="9"/>
      <c r="B41" s="10" t="s">
        <v>231</v>
      </c>
      <c r="C41" s="11" t="s">
        <v>34</v>
      </c>
      <c r="D41" s="12" t="s">
        <v>232</v>
      </c>
      <c r="E41" s="12" t="s">
        <v>183</v>
      </c>
      <c r="F41" s="13" t="s">
        <v>233</v>
      </c>
      <c r="G41" s="13"/>
      <c r="H41" s="18" t="s">
        <v>234</v>
      </c>
      <c r="I41" s="15"/>
      <c r="J41" s="16"/>
      <c r="K41" s="17"/>
    </row>
    <row r="42" spans="1:11" ht="12.6" x14ac:dyDescent="0.2">
      <c r="A42" s="9"/>
      <c r="B42" s="10" t="s">
        <v>235</v>
      </c>
      <c r="C42" s="11" t="s">
        <v>34</v>
      </c>
      <c r="D42" s="12" t="s">
        <v>236</v>
      </c>
      <c r="E42" s="12" t="s">
        <v>21</v>
      </c>
      <c r="F42" s="13" t="s">
        <v>237</v>
      </c>
      <c r="G42" s="13"/>
      <c r="H42" s="18" t="s">
        <v>234</v>
      </c>
      <c r="I42" s="15"/>
      <c r="J42" s="16"/>
      <c r="K42" s="17"/>
    </row>
    <row r="43" spans="1:11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19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19" t="s">
        <v>238</v>
      </c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19" t="s">
        <v>239</v>
      </c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19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19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19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2"/>
  <sheetViews>
    <sheetView workbookViewId="0"/>
  </sheetViews>
  <sheetFormatPr defaultColWidth="9.375" defaultRowHeight="13.2" x14ac:dyDescent="0.15"/>
  <cols>
    <col min="1" max="1" width="14.5" style="20" bestFit="1" customWidth="1"/>
    <col min="2" max="2" width="10.875" style="20" bestFit="1" customWidth="1"/>
    <col min="3" max="16384" width="9.375" style="20"/>
  </cols>
  <sheetData>
    <row r="1" spans="1:13" x14ac:dyDescent="0.15">
      <c r="A1" s="20" t="s">
        <v>240</v>
      </c>
    </row>
    <row r="2" spans="1:13" x14ac:dyDescent="0.15">
      <c r="A2" s="20" t="s">
        <v>241</v>
      </c>
    </row>
    <row r="3" spans="1:13" x14ac:dyDescent="0.15">
      <c r="A3" s="20" t="s">
        <v>242</v>
      </c>
    </row>
    <row r="4" spans="1:13" x14ac:dyDescent="0.15">
      <c r="A4" s="20" t="s">
        <v>243</v>
      </c>
    </row>
    <row r="5" spans="1:13" x14ac:dyDescent="0.15">
      <c r="A5" s="20" t="s">
        <v>244</v>
      </c>
    </row>
    <row r="6" spans="1:13" x14ac:dyDescent="0.15">
      <c r="A6" s="21">
        <v>42845</v>
      </c>
    </row>
    <row r="7" spans="1:13" x14ac:dyDescent="0.15">
      <c r="A7" s="20" t="s">
        <v>245</v>
      </c>
    </row>
    <row r="8" spans="1:13" x14ac:dyDescent="0.15">
      <c r="A8" s="20" t="s">
        <v>246</v>
      </c>
    </row>
    <row r="9" spans="1:13" x14ac:dyDescent="0.15">
      <c r="A9" s="20" t="s">
        <v>247</v>
      </c>
    </row>
    <row r="10" spans="1:13" x14ac:dyDescent="0.15">
      <c r="A10" s="20" t="s">
        <v>248</v>
      </c>
    </row>
    <row r="11" spans="1:13" x14ac:dyDescent="0.15">
      <c r="A11" s="20">
        <v>1</v>
      </c>
      <c r="B11" s="20" t="e">
        <f>- YAMAHA FACTORY RACING TEAM</f>
        <v>#NAME?</v>
      </c>
    </row>
    <row r="12" spans="1:13" x14ac:dyDescent="0.15">
      <c r="A12" s="20" t="s">
        <v>249</v>
      </c>
    </row>
    <row r="13" spans="1:13" x14ac:dyDescent="0.15">
      <c r="A13" s="20" t="s">
        <v>250</v>
      </c>
      <c r="B13" s="20" t="s">
        <v>251</v>
      </c>
      <c r="C13" s="20" t="s">
        <v>252</v>
      </c>
      <c r="D13" s="20" t="s">
        <v>253</v>
      </c>
      <c r="E13" s="20" t="s">
        <v>254</v>
      </c>
      <c r="F13" s="20" t="s">
        <v>255</v>
      </c>
      <c r="G13" s="20" t="s">
        <v>256</v>
      </c>
      <c r="H13" s="20" t="s">
        <v>257</v>
      </c>
      <c r="I13" s="20" t="s">
        <v>258</v>
      </c>
      <c r="J13" s="20" t="s">
        <v>259</v>
      </c>
      <c r="K13" s="20" t="s">
        <v>260</v>
      </c>
      <c r="L13" s="20" t="s">
        <v>261</v>
      </c>
    </row>
    <row r="14" spans="1:13" x14ac:dyDescent="0.15">
      <c r="A14" s="20" t="s">
        <v>262</v>
      </c>
      <c r="B14" s="20" t="s">
        <v>263</v>
      </c>
      <c r="C14" s="20" t="s">
        <v>264</v>
      </c>
      <c r="D14" s="20" t="s">
        <v>265</v>
      </c>
      <c r="E14" s="20" t="s">
        <v>266</v>
      </c>
      <c r="F14" s="20" t="s">
        <v>267</v>
      </c>
      <c r="G14" s="20" t="s">
        <v>268</v>
      </c>
      <c r="H14" s="20" t="s">
        <v>269</v>
      </c>
      <c r="I14" s="20" t="s">
        <v>270</v>
      </c>
      <c r="J14" s="20" t="s">
        <v>271</v>
      </c>
      <c r="K14" s="20" t="s">
        <v>272</v>
      </c>
      <c r="L14" s="20" t="s">
        <v>273</v>
      </c>
    </row>
    <row r="15" spans="1:13" x14ac:dyDescent="0.15">
      <c r="A15" s="20" t="s">
        <v>274</v>
      </c>
      <c r="B15" s="20" t="s">
        <v>275</v>
      </c>
      <c r="C15" s="20" t="s">
        <v>276</v>
      </c>
      <c r="D15" s="20" t="s">
        <v>277</v>
      </c>
      <c r="E15" s="20" t="s">
        <v>278</v>
      </c>
      <c r="F15" s="20" t="s">
        <v>279</v>
      </c>
      <c r="G15" s="20" t="s">
        <v>251</v>
      </c>
      <c r="H15" s="20" t="s">
        <v>280</v>
      </c>
      <c r="I15" s="20" t="s">
        <v>280</v>
      </c>
      <c r="J15" s="20" t="s">
        <v>280</v>
      </c>
      <c r="K15" s="20" t="s">
        <v>280</v>
      </c>
      <c r="L15" s="20" t="s">
        <v>280</v>
      </c>
      <c r="M15" s="20" t="s">
        <v>251</v>
      </c>
    </row>
    <row r="16" spans="1:13" x14ac:dyDescent="0.15">
      <c r="A16" s="20">
        <v>5</v>
      </c>
      <c r="B16" s="20" t="s">
        <v>281</v>
      </c>
    </row>
    <row r="17" spans="1:13" x14ac:dyDescent="0.15">
      <c r="A17" s="20" t="s">
        <v>282</v>
      </c>
    </row>
    <row r="18" spans="1:13" x14ac:dyDescent="0.15">
      <c r="A18" s="20" t="s">
        <v>250</v>
      </c>
      <c r="B18" s="20" t="s">
        <v>251</v>
      </c>
      <c r="C18" s="20" t="s">
        <v>252</v>
      </c>
      <c r="D18" s="20" t="s">
        <v>283</v>
      </c>
      <c r="E18" s="20" t="s">
        <v>254</v>
      </c>
      <c r="F18" s="20" t="s">
        <v>284</v>
      </c>
      <c r="G18" s="20" t="s">
        <v>278</v>
      </c>
      <c r="H18" s="20" t="s">
        <v>285</v>
      </c>
      <c r="I18" s="20" t="s">
        <v>268</v>
      </c>
      <c r="J18" s="20" t="s">
        <v>286</v>
      </c>
      <c r="K18" s="20" t="s">
        <v>270</v>
      </c>
      <c r="L18" s="20" t="s">
        <v>287</v>
      </c>
    </row>
    <row r="19" spans="1:13" x14ac:dyDescent="0.15">
      <c r="A19" s="20" t="s">
        <v>262</v>
      </c>
      <c r="B19" s="20" t="s">
        <v>288</v>
      </c>
      <c r="C19" s="20" t="s">
        <v>264</v>
      </c>
      <c r="D19" s="20" t="s">
        <v>289</v>
      </c>
      <c r="E19" s="20" t="s">
        <v>266</v>
      </c>
      <c r="F19" s="20" t="s">
        <v>290</v>
      </c>
      <c r="G19" s="20" t="s">
        <v>256</v>
      </c>
      <c r="H19" s="20" t="s">
        <v>291</v>
      </c>
      <c r="I19" s="20" t="s">
        <v>258</v>
      </c>
      <c r="J19" s="20" t="s">
        <v>292</v>
      </c>
      <c r="K19" s="20" t="s">
        <v>260</v>
      </c>
      <c r="L19" s="20" t="s">
        <v>293</v>
      </c>
    </row>
    <row r="20" spans="1:13" x14ac:dyDescent="0.15">
      <c r="A20" s="20" t="s">
        <v>274</v>
      </c>
      <c r="B20" s="20" t="s">
        <v>294</v>
      </c>
      <c r="C20" s="20" t="s">
        <v>276</v>
      </c>
      <c r="D20" s="20" t="s">
        <v>295</v>
      </c>
      <c r="E20" s="20" t="s">
        <v>251</v>
      </c>
      <c r="F20" s="20" t="s">
        <v>280</v>
      </c>
      <c r="G20" s="20" t="s">
        <v>280</v>
      </c>
      <c r="H20" s="20" t="s">
        <v>280</v>
      </c>
      <c r="I20" s="20" t="s">
        <v>280</v>
      </c>
      <c r="J20" s="20" t="s">
        <v>280</v>
      </c>
      <c r="K20" s="20" t="s">
        <v>280</v>
      </c>
      <c r="L20" s="20" t="s">
        <v>280</v>
      </c>
      <c r="M20" s="20" t="s">
        <v>251</v>
      </c>
    </row>
    <row r="21" spans="1:13" x14ac:dyDescent="0.15">
      <c r="A21" s="20">
        <v>9</v>
      </c>
      <c r="B21" s="20" t="e">
        <f>- YAMALUBE RACING TEAM</f>
        <v>#NAME?</v>
      </c>
    </row>
    <row r="22" spans="1:13" x14ac:dyDescent="0.15">
      <c r="A22" s="20" t="s">
        <v>296</v>
      </c>
    </row>
    <row r="23" spans="1:13" x14ac:dyDescent="0.15">
      <c r="A23" s="20" t="s">
        <v>250</v>
      </c>
      <c r="B23" s="20" t="s">
        <v>251</v>
      </c>
      <c r="C23" s="20" t="s">
        <v>274</v>
      </c>
      <c r="D23" s="20" t="s">
        <v>297</v>
      </c>
      <c r="E23" s="20" t="s">
        <v>264</v>
      </c>
      <c r="F23" s="20" t="s">
        <v>298</v>
      </c>
      <c r="G23" s="20" t="s">
        <v>254</v>
      </c>
      <c r="H23" s="20" t="s">
        <v>299</v>
      </c>
      <c r="I23" s="20" t="s">
        <v>278</v>
      </c>
      <c r="J23" s="20" t="s">
        <v>300</v>
      </c>
      <c r="K23" s="20" t="s">
        <v>268</v>
      </c>
      <c r="L23" s="20" t="s">
        <v>301</v>
      </c>
    </row>
    <row r="24" spans="1:13" x14ac:dyDescent="0.15">
      <c r="A24" s="20" t="s">
        <v>262</v>
      </c>
      <c r="B24" s="20" t="s">
        <v>302</v>
      </c>
      <c r="C24" s="20" t="s">
        <v>252</v>
      </c>
      <c r="D24" s="20" t="s">
        <v>303</v>
      </c>
      <c r="E24" s="20" t="s">
        <v>276</v>
      </c>
      <c r="F24" s="20" t="s">
        <v>304</v>
      </c>
      <c r="G24" s="20" t="s">
        <v>266</v>
      </c>
      <c r="H24" s="20" t="s">
        <v>305</v>
      </c>
      <c r="I24" s="20" t="s">
        <v>256</v>
      </c>
      <c r="J24" s="20" t="s">
        <v>306</v>
      </c>
      <c r="K24" s="20" t="s">
        <v>258</v>
      </c>
      <c r="L24" s="20" t="s">
        <v>307</v>
      </c>
    </row>
    <row r="25" spans="1:13" x14ac:dyDescent="0.15">
      <c r="A25" s="20">
        <v>16</v>
      </c>
      <c r="B25" s="20" t="s">
        <v>308</v>
      </c>
    </row>
    <row r="26" spans="1:13" x14ac:dyDescent="0.15">
      <c r="A26" s="20" t="s">
        <v>309</v>
      </c>
    </row>
    <row r="27" spans="1:13" x14ac:dyDescent="0.15">
      <c r="A27" s="20" t="s">
        <v>250</v>
      </c>
      <c r="B27" s="20" t="s">
        <v>251</v>
      </c>
      <c r="C27" s="20" t="s">
        <v>252</v>
      </c>
      <c r="D27" s="20" t="s">
        <v>310</v>
      </c>
      <c r="E27" s="20" t="s">
        <v>254</v>
      </c>
      <c r="F27" s="20" t="s">
        <v>311</v>
      </c>
      <c r="G27" s="20" t="s">
        <v>256</v>
      </c>
      <c r="H27" s="20" t="s">
        <v>312</v>
      </c>
      <c r="I27" s="20" t="s">
        <v>270</v>
      </c>
      <c r="J27" s="20" t="s">
        <v>313</v>
      </c>
      <c r="K27" s="20" t="s">
        <v>272</v>
      </c>
      <c r="L27" s="20" t="s">
        <v>314</v>
      </c>
    </row>
    <row r="28" spans="1:13" x14ac:dyDescent="0.15">
      <c r="A28" s="20" t="s">
        <v>262</v>
      </c>
      <c r="B28" s="20" t="s">
        <v>315</v>
      </c>
      <c r="C28" s="20" t="s">
        <v>264</v>
      </c>
      <c r="D28" s="20" t="s">
        <v>316</v>
      </c>
      <c r="E28" s="20" t="s">
        <v>266</v>
      </c>
      <c r="F28" s="20" t="s">
        <v>317</v>
      </c>
      <c r="G28" s="20" t="s">
        <v>268</v>
      </c>
      <c r="H28" s="20" t="s">
        <v>318</v>
      </c>
      <c r="I28" s="20" t="s">
        <v>260</v>
      </c>
      <c r="J28" s="20" t="s">
        <v>319</v>
      </c>
      <c r="K28" s="20" t="s">
        <v>320</v>
      </c>
      <c r="L28" s="20" t="s">
        <v>321</v>
      </c>
    </row>
    <row r="29" spans="1:13" x14ac:dyDescent="0.15">
      <c r="A29" s="20" t="s">
        <v>274</v>
      </c>
      <c r="B29" s="20" t="s">
        <v>322</v>
      </c>
      <c r="C29" s="20" t="s">
        <v>276</v>
      </c>
      <c r="D29" s="20" t="s">
        <v>323</v>
      </c>
      <c r="E29" s="20" t="s">
        <v>278</v>
      </c>
      <c r="F29" s="20" t="s">
        <v>324</v>
      </c>
      <c r="G29" s="20" t="s">
        <v>258</v>
      </c>
      <c r="H29" s="20" t="s">
        <v>325</v>
      </c>
      <c r="I29" s="20" t="s">
        <v>251</v>
      </c>
      <c r="J29" s="20" t="s">
        <v>280</v>
      </c>
      <c r="K29" s="20" t="s">
        <v>280</v>
      </c>
      <c r="L29" s="20" t="s">
        <v>280</v>
      </c>
      <c r="M29" s="20" t="s">
        <v>251</v>
      </c>
    </row>
    <row r="30" spans="1:13" x14ac:dyDescent="0.15">
      <c r="A30" s="20">
        <v>20</v>
      </c>
      <c r="B30" s="20" t="e">
        <f>- Motorrad Rennsport</f>
        <v>#NAME?</v>
      </c>
    </row>
    <row r="31" spans="1:13" x14ac:dyDescent="0.15">
      <c r="A31" s="20" t="s">
        <v>326</v>
      </c>
    </row>
    <row r="32" spans="1:13" x14ac:dyDescent="0.15">
      <c r="A32" s="20" t="s">
        <v>250</v>
      </c>
      <c r="B32" s="20" t="s">
        <v>251</v>
      </c>
      <c r="C32" s="20" t="s">
        <v>274</v>
      </c>
      <c r="D32" s="20" t="s">
        <v>327</v>
      </c>
      <c r="E32" s="20" t="s">
        <v>264</v>
      </c>
      <c r="F32" s="20" t="s">
        <v>328</v>
      </c>
      <c r="G32" s="20" t="s">
        <v>254</v>
      </c>
      <c r="H32" s="20" t="s">
        <v>329</v>
      </c>
      <c r="I32" s="20" t="s">
        <v>266</v>
      </c>
      <c r="J32" s="20" t="s">
        <v>330</v>
      </c>
      <c r="K32" s="20" t="s">
        <v>278</v>
      </c>
      <c r="L32" s="20" t="s">
        <v>331</v>
      </c>
    </row>
    <row r="33" spans="1:13" x14ac:dyDescent="0.15">
      <c r="A33" s="20" t="s">
        <v>262</v>
      </c>
      <c r="B33" s="20" t="s">
        <v>332</v>
      </c>
      <c r="C33" s="20" t="s">
        <v>252</v>
      </c>
      <c r="D33" s="20" t="s">
        <v>333</v>
      </c>
      <c r="E33" s="20" t="s">
        <v>276</v>
      </c>
      <c r="F33" s="20" t="s">
        <v>334</v>
      </c>
      <c r="G33" s="20" t="s">
        <v>251</v>
      </c>
      <c r="H33" s="20" t="s">
        <v>280</v>
      </c>
      <c r="I33" s="20" t="s">
        <v>280</v>
      </c>
      <c r="J33" s="20" t="s">
        <v>280</v>
      </c>
      <c r="K33" s="20" t="s">
        <v>280</v>
      </c>
      <c r="L33" s="20" t="s">
        <v>280</v>
      </c>
      <c r="M33" s="20" t="s">
        <v>251</v>
      </c>
    </row>
    <row r="34" spans="1:13" x14ac:dyDescent="0.15">
      <c r="A34" s="20">
        <v>22</v>
      </c>
      <c r="B34" s="20" t="s">
        <v>335</v>
      </c>
    </row>
    <row r="35" spans="1:13" x14ac:dyDescent="0.15">
      <c r="A35" s="20" t="s">
        <v>336</v>
      </c>
    </row>
    <row r="36" spans="1:13" x14ac:dyDescent="0.15">
      <c r="A36" s="20" t="s">
        <v>250</v>
      </c>
      <c r="B36" s="20" t="s">
        <v>251</v>
      </c>
      <c r="C36" s="20" t="s">
        <v>252</v>
      </c>
      <c r="D36" s="20" t="s">
        <v>337</v>
      </c>
      <c r="E36" s="20" t="s">
        <v>276</v>
      </c>
      <c r="F36" s="20" t="s">
        <v>338</v>
      </c>
      <c r="G36" s="20" t="s">
        <v>266</v>
      </c>
      <c r="H36" s="20" t="s">
        <v>339</v>
      </c>
      <c r="I36" s="20" t="s">
        <v>256</v>
      </c>
      <c r="J36" s="20" t="s">
        <v>340</v>
      </c>
      <c r="K36" s="20" t="s">
        <v>258</v>
      </c>
      <c r="L36" s="20" t="s">
        <v>341</v>
      </c>
    </row>
    <row r="37" spans="1:13" x14ac:dyDescent="0.15">
      <c r="A37" s="20" t="s">
        <v>262</v>
      </c>
      <c r="B37" s="20" t="s">
        <v>342</v>
      </c>
      <c r="C37" s="20" t="s">
        <v>264</v>
      </c>
      <c r="D37" s="20" t="s">
        <v>343</v>
      </c>
      <c r="E37" s="20" t="s">
        <v>254</v>
      </c>
      <c r="F37" s="20" t="s">
        <v>344</v>
      </c>
      <c r="G37" s="20" t="s">
        <v>278</v>
      </c>
      <c r="H37" s="20" t="s">
        <v>345</v>
      </c>
      <c r="I37" s="20" t="s">
        <v>268</v>
      </c>
      <c r="J37" s="20" t="s">
        <v>346</v>
      </c>
      <c r="K37" s="20" t="s">
        <v>270</v>
      </c>
      <c r="L37" s="20" t="s">
        <v>347</v>
      </c>
    </row>
    <row r="38" spans="1:13" x14ac:dyDescent="0.15">
      <c r="A38" s="20" t="s">
        <v>274</v>
      </c>
      <c r="B38" s="20" t="s">
        <v>348</v>
      </c>
      <c r="C38" s="20" t="s">
        <v>251</v>
      </c>
      <c r="D38" s="20" t="s">
        <v>280</v>
      </c>
      <c r="E38" s="20" t="s">
        <v>280</v>
      </c>
      <c r="F38" s="20" t="s">
        <v>280</v>
      </c>
      <c r="G38" s="20" t="s">
        <v>280</v>
      </c>
      <c r="H38" s="20" t="s">
        <v>280</v>
      </c>
      <c r="I38" s="20" t="s">
        <v>280</v>
      </c>
      <c r="J38" s="20" t="s">
        <v>280</v>
      </c>
      <c r="K38" s="20" t="s">
        <v>280</v>
      </c>
      <c r="L38" s="20" t="s">
        <v>280</v>
      </c>
      <c r="M38" s="20" t="s">
        <v>251</v>
      </c>
    </row>
    <row r="39" spans="1:13" x14ac:dyDescent="0.15">
      <c r="A39" s="20">
        <v>34</v>
      </c>
      <c r="B39" s="20" t="e">
        <f>- KRP三陽工業&amp;RS-ITOH</f>
        <v>#NAME?</v>
      </c>
    </row>
    <row r="40" spans="1:13" x14ac:dyDescent="0.15">
      <c r="A40" s="20" t="s">
        <v>349</v>
      </c>
    </row>
    <row r="41" spans="1:13" x14ac:dyDescent="0.15">
      <c r="A41" s="20" t="s">
        <v>250</v>
      </c>
      <c r="B41" s="20" t="s">
        <v>251</v>
      </c>
      <c r="C41" s="20" t="s">
        <v>274</v>
      </c>
      <c r="D41" s="20" t="s">
        <v>350</v>
      </c>
      <c r="E41" s="20" t="s">
        <v>264</v>
      </c>
      <c r="F41" s="20" t="s">
        <v>351</v>
      </c>
      <c r="G41" s="20" t="s">
        <v>254</v>
      </c>
      <c r="H41" s="20" t="s">
        <v>352</v>
      </c>
      <c r="I41" s="20" t="s">
        <v>278</v>
      </c>
      <c r="J41" s="20" t="s">
        <v>353</v>
      </c>
      <c r="K41" s="20" t="s">
        <v>256</v>
      </c>
      <c r="L41" s="20" t="s">
        <v>354</v>
      </c>
    </row>
    <row r="42" spans="1:13" x14ac:dyDescent="0.15">
      <c r="A42" s="20" t="s">
        <v>262</v>
      </c>
      <c r="B42" s="20" t="s">
        <v>355</v>
      </c>
      <c r="C42" s="20" t="s">
        <v>252</v>
      </c>
      <c r="D42" s="20" t="s">
        <v>356</v>
      </c>
      <c r="E42" s="20" t="s">
        <v>276</v>
      </c>
      <c r="F42" s="20" t="s">
        <v>357</v>
      </c>
      <c r="G42" s="20" t="s">
        <v>266</v>
      </c>
      <c r="H42" s="20" t="s">
        <v>358</v>
      </c>
      <c r="I42" s="20" t="s">
        <v>251</v>
      </c>
      <c r="J42" s="20" t="s">
        <v>280</v>
      </c>
      <c r="K42" s="20" t="s">
        <v>280</v>
      </c>
      <c r="L42" s="20" t="s">
        <v>280</v>
      </c>
      <c r="M42" s="20" t="s">
        <v>251</v>
      </c>
    </row>
    <row r="43" spans="1:13" x14ac:dyDescent="0.15">
      <c r="A43" s="20">
        <v>38</v>
      </c>
      <c r="B43" s="20" t="s">
        <v>359</v>
      </c>
    </row>
    <row r="44" spans="1:13" x14ac:dyDescent="0.15">
      <c r="A44" s="20" t="s">
        <v>360</v>
      </c>
    </row>
    <row r="45" spans="1:13" x14ac:dyDescent="0.15">
      <c r="A45" s="20" t="s">
        <v>250</v>
      </c>
      <c r="B45" s="20" t="s">
        <v>251</v>
      </c>
      <c r="C45" s="20" t="s">
        <v>274</v>
      </c>
      <c r="D45" s="20" t="s">
        <v>361</v>
      </c>
      <c r="E45" s="20" t="s">
        <v>264</v>
      </c>
      <c r="F45" s="20" t="s">
        <v>362</v>
      </c>
      <c r="G45" s="20" t="s">
        <v>254</v>
      </c>
      <c r="H45" s="20" t="s">
        <v>363</v>
      </c>
      <c r="I45" s="20" t="s">
        <v>278</v>
      </c>
      <c r="J45" s="20" t="s">
        <v>364</v>
      </c>
      <c r="K45" s="20" t="s">
        <v>268</v>
      </c>
      <c r="L45" s="20" t="s">
        <v>365</v>
      </c>
    </row>
    <row r="46" spans="1:13" x14ac:dyDescent="0.15">
      <c r="A46" s="20" t="s">
        <v>262</v>
      </c>
      <c r="B46" s="20" t="s">
        <v>366</v>
      </c>
      <c r="C46" s="20" t="s">
        <v>252</v>
      </c>
      <c r="D46" s="20" t="s">
        <v>367</v>
      </c>
      <c r="E46" s="20" t="s">
        <v>276</v>
      </c>
      <c r="F46" s="20" t="s">
        <v>368</v>
      </c>
      <c r="G46" s="20" t="s">
        <v>266</v>
      </c>
      <c r="H46" s="20" t="s">
        <v>369</v>
      </c>
      <c r="I46" s="20" t="s">
        <v>256</v>
      </c>
      <c r="J46" s="20" t="s">
        <v>370</v>
      </c>
      <c r="K46" s="20" t="s">
        <v>251</v>
      </c>
      <c r="L46" s="20" t="s">
        <v>280</v>
      </c>
      <c r="M46" s="20" t="s">
        <v>251</v>
      </c>
    </row>
    <row r="47" spans="1:13" x14ac:dyDescent="0.15">
      <c r="A47" s="20">
        <v>40</v>
      </c>
      <c r="B47" s="20" t="s">
        <v>371</v>
      </c>
    </row>
    <row r="48" spans="1:13" x14ac:dyDescent="0.15">
      <c r="A48" s="20" t="s">
        <v>372</v>
      </c>
    </row>
    <row r="49" spans="1:13" x14ac:dyDescent="0.15">
      <c r="A49" s="20" t="s">
        <v>250</v>
      </c>
      <c r="B49" s="20" t="s">
        <v>251</v>
      </c>
      <c r="C49" s="20" t="s">
        <v>252</v>
      </c>
      <c r="D49" s="20" t="s">
        <v>373</v>
      </c>
      <c r="E49" s="20" t="s">
        <v>276</v>
      </c>
      <c r="F49" s="20" t="s">
        <v>374</v>
      </c>
      <c r="G49" s="20" t="s">
        <v>266</v>
      </c>
      <c r="H49" s="20" t="s">
        <v>375</v>
      </c>
      <c r="I49" s="20" t="s">
        <v>256</v>
      </c>
      <c r="J49" s="20" t="s">
        <v>376</v>
      </c>
      <c r="K49" s="20" t="s">
        <v>258</v>
      </c>
      <c r="L49" s="20" t="s">
        <v>377</v>
      </c>
    </row>
    <row r="50" spans="1:13" x14ac:dyDescent="0.15">
      <c r="A50" s="20" t="s">
        <v>262</v>
      </c>
      <c r="B50" s="20" t="s">
        <v>378</v>
      </c>
      <c r="C50" s="20" t="s">
        <v>264</v>
      </c>
      <c r="D50" s="20" t="s">
        <v>379</v>
      </c>
      <c r="E50" s="20" t="s">
        <v>254</v>
      </c>
      <c r="F50" s="20" t="s">
        <v>380</v>
      </c>
      <c r="G50" s="20" t="s">
        <v>278</v>
      </c>
      <c r="H50" s="20" t="s">
        <v>381</v>
      </c>
      <c r="I50" s="20" t="s">
        <v>268</v>
      </c>
      <c r="J50" s="20" t="s">
        <v>382</v>
      </c>
      <c r="K50" s="20" t="s">
        <v>270</v>
      </c>
      <c r="L50" s="20" t="s">
        <v>383</v>
      </c>
    </row>
    <row r="51" spans="1:13" x14ac:dyDescent="0.15">
      <c r="A51" s="20" t="s">
        <v>274</v>
      </c>
      <c r="B51" s="20" t="s">
        <v>384</v>
      </c>
      <c r="C51" s="20" t="s">
        <v>251</v>
      </c>
      <c r="D51" s="20" t="s">
        <v>280</v>
      </c>
      <c r="E51" s="20" t="s">
        <v>280</v>
      </c>
      <c r="F51" s="20" t="s">
        <v>280</v>
      </c>
      <c r="G51" s="20" t="s">
        <v>280</v>
      </c>
      <c r="H51" s="20" t="s">
        <v>280</v>
      </c>
      <c r="I51" s="20" t="s">
        <v>280</v>
      </c>
      <c r="J51" s="20" t="s">
        <v>280</v>
      </c>
      <c r="K51" s="20" t="s">
        <v>280</v>
      </c>
      <c r="L51" s="20" t="s">
        <v>280</v>
      </c>
      <c r="M51" s="20" t="s">
        <v>251</v>
      </c>
    </row>
    <row r="52" spans="1:13" x14ac:dyDescent="0.15">
      <c r="A52" s="20">
        <v>42</v>
      </c>
      <c r="B52" s="20" t="s">
        <v>385</v>
      </c>
    </row>
    <row r="53" spans="1:13" x14ac:dyDescent="0.15">
      <c r="A53" s="20" t="s">
        <v>386</v>
      </c>
    </row>
    <row r="54" spans="1:13" x14ac:dyDescent="0.15">
      <c r="A54" s="20" t="s">
        <v>250</v>
      </c>
      <c r="B54" s="20" t="s">
        <v>251</v>
      </c>
      <c r="C54" s="20" t="s">
        <v>252</v>
      </c>
      <c r="D54" s="20" t="s">
        <v>387</v>
      </c>
      <c r="E54" s="20" t="s">
        <v>276</v>
      </c>
      <c r="F54" s="20" t="s">
        <v>388</v>
      </c>
      <c r="G54" s="20" t="s">
        <v>266</v>
      </c>
      <c r="H54" s="20" t="s">
        <v>389</v>
      </c>
      <c r="I54" s="20" t="s">
        <v>256</v>
      </c>
      <c r="J54" s="20" t="s">
        <v>390</v>
      </c>
      <c r="K54" s="20" t="s">
        <v>258</v>
      </c>
      <c r="L54" s="20" t="s">
        <v>391</v>
      </c>
    </row>
    <row r="55" spans="1:13" x14ac:dyDescent="0.15">
      <c r="A55" s="20" t="s">
        <v>262</v>
      </c>
      <c r="B55" s="20" t="s">
        <v>392</v>
      </c>
      <c r="C55" s="20" t="s">
        <v>264</v>
      </c>
      <c r="D55" s="20" t="s">
        <v>393</v>
      </c>
      <c r="E55" s="20" t="s">
        <v>254</v>
      </c>
      <c r="F55" s="20" t="s">
        <v>394</v>
      </c>
      <c r="G55" s="20" t="s">
        <v>278</v>
      </c>
      <c r="H55" s="20" t="s">
        <v>395</v>
      </c>
      <c r="I55" s="20" t="s">
        <v>268</v>
      </c>
      <c r="J55" s="20" t="s">
        <v>396</v>
      </c>
      <c r="K55" s="20" t="s">
        <v>270</v>
      </c>
      <c r="L55" s="20" t="s">
        <v>397</v>
      </c>
    </row>
    <row r="56" spans="1:13" x14ac:dyDescent="0.15">
      <c r="A56" s="20" t="s">
        <v>274</v>
      </c>
      <c r="B56" s="20" t="s">
        <v>398</v>
      </c>
      <c r="C56" s="20" t="s">
        <v>251</v>
      </c>
      <c r="D56" s="20" t="s">
        <v>280</v>
      </c>
      <c r="E56" s="20" t="s">
        <v>280</v>
      </c>
      <c r="F56" s="20" t="s">
        <v>280</v>
      </c>
      <c r="G56" s="20" t="s">
        <v>280</v>
      </c>
      <c r="H56" s="20" t="s">
        <v>280</v>
      </c>
      <c r="I56" s="20" t="s">
        <v>280</v>
      </c>
      <c r="J56" s="20" t="s">
        <v>280</v>
      </c>
      <c r="K56" s="20" t="s">
        <v>280</v>
      </c>
      <c r="L56" s="20" t="s">
        <v>280</v>
      </c>
      <c r="M56" s="20" t="s">
        <v>251</v>
      </c>
    </row>
    <row r="57" spans="1:13" x14ac:dyDescent="0.15">
      <c r="A57" s="20">
        <v>47</v>
      </c>
      <c r="B57" s="20" t="e">
        <f>- Webike チームノリックヤマハ</f>
        <v>#NAME?</v>
      </c>
    </row>
    <row r="58" spans="1:13" x14ac:dyDescent="0.15">
      <c r="A58" s="20" t="s">
        <v>399</v>
      </c>
    </row>
    <row r="59" spans="1:13" x14ac:dyDescent="0.15">
      <c r="A59" s="20" t="s">
        <v>250</v>
      </c>
      <c r="B59" s="20" t="s">
        <v>251</v>
      </c>
      <c r="C59" s="20" t="s">
        <v>262</v>
      </c>
      <c r="D59" s="20" t="s">
        <v>400</v>
      </c>
      <c r="E59" s="20" t="s">
        <v>274</v>
      </c>
      <c r="F59" s="20" t="s">
        <v>401</v>
      </c>
      <c r="G59" s="20" t="s">
        <v>252</v>
      </c>
      <c r="H59" s="20" t="s">
        <v>402</v>
      </c>
      <c r="I59" s="20" t="s">
        <v>264</v>
      </c>
      <c r="J59" s="20" t="s">
        <v>403</v>
      </c>
      <c r="K59" s="20" t="s">
        <v>251</v>
      </c>
      <c r="L59" s="20" t="s">
        <v>280</v>
      </c>
      <c r="M59" s="20" t="s">
        <v>251</v>
      </c>
    </row>
    <row r="60" spans="1:13" x14ac:dyDescent="0.15">
      <c r="A60" s="20">
        <v>49</v>
      </c>
      <c r="B60" s="20" t="s">
        <v>404</v>
      </c>
    </row>
    <row r="61" spans="1:13" x14ac:dyDescent="0.15">
      <c r="A61" s="20" t="s">
        <v>405</v>
      </c>
    </row>
    <row r="62" spans="1:13" x14ac:dyDescent="0.15">
      <c r="A62" s="20" t="s">
        <v>250</v>
      </c>
      <c r="B62" s="20" t="s">
        <v>251</v>
      </c>
      <c r="C62" s="20" t="s">
        <v>252</v>
      </c>
      <c r="D62" s="20" t="s">
        <v>406</v>
      </c>
      <c r="E62" s="20" t="s">
        <v>276</v>
      </c>
      <c r="F62" s="20" t="s">
        <v>407</v>
      </c>
      <c r="G62" s="20" t="s">
        <v>266</v>
      </c>
      <c r="H62" s="20" t="s">
        <v>408</v>
      </c>
      <c r="I62" s="20" t="s">
        <v>256</v>
      </c>
      <c r="J62" s="20" t="s">
        <v>409</v>
      </c>
      <c r="K62" s="20" t="s">
        <v>258</v>
      </c>
      <c r="L62" s="20" t="s">
        <v>410</v>
      </c>
    </row>
    <row r="63" spans="1:13" x14ac:dyDescent="0.15">
      <c r="A63" s="20" t="s">
        <v>262</v>
      </c>
      <c r="B63" s="20" t="s">
        <v>411</v>
      </c>
      <c r="C63" s="20" t="s">
        <v>264</v>
      </c>
      <c r="D63" s="20" t="s">
        <v>412</v>
      </c>
      <c r="E63" s="20" t="s">
        <v>254</v>
      </c>
      <c r="F63" s="20" t="s">
        <v>413</v>
      </c>
      <c r="G63" s="20" t="s">
        <v>278</v>
      </c>
      <c r="H63" s="20" t="s">
        <v>414</v>
      </c>
      <c r="I63" s="20" t="s">
        <v>268</v>
      </c>
      <c r="J63" s="20" t="s">
        <v>415</v>
      </c>
      <c r="K63" s="20" t="s">
        <v>270</v>
      </c>
      <c r="L63" s="20" t="s">
        <v>416</v>
      </c>
    </row>
    <row r="64" spans="1:13" x14ac:dyDescent="0.15">
      <c r="A64" s="20" t="s">
        <v>274</v>
      </c>
      <c r="B64" s="20" t="s">
        <v>417</v>
      </c>
      <c r="C64" s="20" t="s">
        <v>251</v>
      </c>
      <c r="D64" s="20" t="s">
        <v>280</v>
      </c>
      <c r="E64" s="20" t="s">
        <v>280</v>
      </c>
      <c r="F64" s="20" t="s">
        <v>280</v>
      </c>
      <c r="G64" s="20" t="s">
        <v>280</v>
      </c>
      <c r="H64" s="20" t="s">
        <v>280</v>
      </c>
      <c r="I64" s="20" t="s">
        <v>280</v>
      </c>
      <c r="J64" s="20" t="s">
        <v>280</v>
      </c>
      <c r="K64" s="20" t="s">
        <v>280</v>
      </c>
      <c r="L64" s="20" t="s">
        <v>280</v>
      </c>
      <c r="M64" s="20" t="s">
        <v>251</v>
      </c>
    </row>
    <row r="65" spans="1:13" x14ac:dyDescent="0.15">
      <c r="A65" s="20">
        <v>51</v>
      </c>
      <c r="B65" s="20" t="s">
        <v>418</v>
      </c>
    </row>
    <row r="66" spans="1:13" x14ac:dyDescent="0.15">
      <c r="A66" s="20" t="s">
        <v>419</v>
      </c>
    </row>
    <row r="67" spans="1:13" x14ac:dyDescent="0.15">
      <c r="A67" s="20" t="s">
        <v>250</v>
      </c>
      <c r="B67" s="20" t="s">
        <v>251</v>
      </c>
      <c r="C67" s="20" t="s">
        <v>274</v>
      </c>
      <c r="D67" s="20" t="s">
        <v>420</v>
      </c>
      <c r="E67" s="20" t="s">
        <v>264</v>
      </c>
      <c r="F67" s="20" t="s">
        <v>421</v>
      </c>
      <c r="G67" s="20" t="s">
        <v>254</v>
      </c>
      <c r="H67" s="20" t="s">
        <v>422</v>
      </c>
      <c r="I67" s="20" t="s">
        <v>278</v>
      </c>
      <c r="J67" s="20" t="s">
        <v>423</v>
      </c>
      <c r="K67" s="20" t="s">
        <v>268</v>
      </c>
      <c r="L67" s="20" t="s">
        <v>424</v>
      </c>
    </row>
    <row r="68" spans="1:13" x14ac:dyDescent="0.15">
      <c r="A68" s="20" t="s">
        <v>262</v>
      </c>
      <c r="B68" s="20" t="s">
        <v>425</v>
      </c>
      <c r="C68" s="20" t="s">
        <v>252</v>
      </c>
      <c r="D68" s="20" t="s">
        <v>426</v>
      </c>
      <c r="E68" s="20" t="s">
        <v>276</v>
      </c>
      <c r="F68" s="20" t="s">
        <v>427</v>
      </c>
      <c r="G68" s="20" t="s">
        <v>266</v>
      </c>
      <c r="H68" s="20" t="s">
        <v>428</v>
      </c>
      <c r="I68" s="20" t="s">
        <v>256</v>
      </c>
      <c r="J68" s="20" t="s">
        <v>429</v>
      </c>
      <c r="K68" s="20" t="s">
        <v>258</v>
      </c>
      <c r="L68" s="20" t="s">
        <v>430</v>
      </c>
    </row>
    <row r="69" spans="1:13" x14ac:dyDescent="0.15">
      <c r="A69" s="20">
        <v>53</v>
      </c>
      <c r="B69" s="20" t="s">
        <v>431</v>
      </c>
    </row>
    <row r="70" spans="1:13" x14ac:dyDescent="0.15">
      <c r="A70" s="20" t="s">
        <v>432</v>
      </c>
    </row>
    <row r="71" spans="1:13" x14ac:dyDescent="0.15">
      <c r="A71" s="20" t="s">
        <v>250</v>
      </c>
      <c r="B71" s="20" t="s">
        <v>251</v>
      </c>
      <c r="C71" s="20" t="s">
        <v>274</v>
      </c>
      <c r="D71" s="20" t="s">
        <v>433</v>
      </c>
      <c r="E71" s="20" t="s">
        <v>264</v>
      </c>
      <c r="F71" s="20" t="s">
        <v>434</v>
      </c>
      <c r="G71" s="20" t="s">
        <v>276</v>
      </c>
      <c r="H71" s="20" t="s">
        <v>435</v>
      </c>
      <c r="I71" s="20" t="s">
        <v>254</v>
      </c>
      <c r="J71" s="20" t="s">
        <v>436</v>
      </c>
      <c r="K71" s="20" t="s">
        <v>266</v>
      </c>
      <c r="L71" s="20" t="s">
        <v>437</v>
      </c>
    </row>
    <row r="72" spans="1:13" x14ac:dyDescent="0.15">
      <c r="A72" s="20" t="s">
        <v>262</v>
      </c>
      <c r="B72" s="20" t="s">
        <v>438</v>
      </c>
      <c r="C72" s="20" t="s">
        <v>252</v>
      </c>
      <c r="D72" s="20" t="s">
        <v>439</v>
      </c>
      <c r="E72" s="20" t="s">
        <v>251</v>
      </c>
      <c r="F72" s="20" t="s">
        <v>280</v>
      </c>
      <c r="G72" s="20" t="s">
        <v>280</v>
      </c>
      <c r="H72" s="20" t="s">
        <v>280</v>
      </c>
      <c r="I72" s="20" t="s">
        <v>280</v>
      </c>
      <c r="J72" s="20" t="s">
        <v>280</v>
      </c>
      <c r="K72" s="20" t="s">
        <v>280</v>
      </c>
      <c r="L72" s="20" t="s">
        <v>280</v>
      </c>
      <c r="M72" s="20" t="s">
        <v>251</v>
      </c>
    </row>
    <row r="73" spans="1:13" x14ac:dyDescent="0.15">
      <c r="A73" s="20">
        <v>55</v>
      </c>
      <c r="B73" s="20" t="s">
        <v>440</v>
      </c>
    </row>
    <row r="74" spans="1:13" x14ac:dyDescent="0.15">
      <c r="A74" s="20" t="s">
        <v>441</v>
      </c>
    </row>
    <row r="75" spans="1:13" x14ac:dyDescent="0.15">
      <c r="A75" s="20" t="s">
        <v>250</v>
      </c>
      <c r="B75" s="20" t="s">
        <v>251</v>
      </c>
      <c r="C75" s="20" t="s">
        <v>274</v>
      </c>
      <c r="D75" s="20" t="s">
        <v>442</v>
      </c>
      <c r="E75" s="20" t="s">
        <v>264</v>
      </c>
      <c r="F75" s="20" t="s">
        <v>443</v>
      </c>
      <c r="G75" s="20" t="s">
        <v>254</v>
      </c>
      <c r="H75" s="20" t="s">
        <v>444</v>
      </c>
      <c r="I75" s="20" t="s">
        <v>278</v>
      </c>
      <c r="J75" s="20" t="s">
        <v>445</v>
      </c>
      <c r="K75" s="20" t="s">
        <v>268</v>
      </c>
      <c r="L75" s="20" t="s">
        <v>446</v>
      </c>
    </row>
    <row r="76" spans="1:13" x14ac:dyDescent="0.15">
      <c r="A76" s="20" t="s">
        <v>262</v>
      </c>
      <c r="B76" s="20" t="s">
        <v>447</v>
      </c>
      <c r="C76" s="20" t="s">
        <v>252</v>
      </c>
      <c r="D76" s="20" t="s">
        <v>448</v>
      </c>
      <c r="E76" s="20" t="s">
        <v>276</v>
      </c>
      <c r="F76" s="20" t="s">
        <v>449</v>
      </c>
      <c r="G76" s="20" t="s">
        <v>266</v>
      </c>
      <c r="H76" s="20" t="s">
        <v>450</v>
      </c>
      <c r="I76" s="20" t="s">
        <v>256</v>
      </c>
      <c r="J76" s="20" t="s">
        <v>451</v>
      </c>
      <c r="K76" s="20" t="s">
        <v>251</v>
      </c>
      <c r="L76" s="20" t="s">
        <v>280</v>
      </c>
      <c r="M76" s="20" t="s">
        <v>251</v>
      </c>
    </row>
    <row r="77" spans="1:13" x14ac:dyDescent="0.15">
      <c r="A77" s="20">
        <v>57</v>
      </c>
      <c r="B77" s="20" t="s">
        <v>452</v>
      </c>
    </row>
    <row r="78" spans="1:13" x14ac:dyDescent="0.15">
      <c r="A78" s="20" t="s">
        <v>453</v>
      </c>
    </row>
    <row r="79" spans="1:13" x14ac:dyDescent="0.15">
      <c r="A79" s="20" t="s">
        <v>250</v>
      </c>
      <c r="B79" s="20" t="s">
        <v>251</v>
      </c>
      <c r="C79" s="20" t="s">
        <v>274</v>
      </c>
      <c r="D79" s="20" t="s">
        <v>454</v>
      </c>
      <c r="E79" s="20" t="s">
        <v>264</v>
      </c>
      <c r="F79" s="20" t="s">
        <v>455</v>
      </c>
      <c r="G79" s="20" t="s">
        <v>254</v>
      </c>
      <c r="H79" s="20" t="s">
        <v>456</v>
      </c>
      <c r="I79" s="20" t="s">
        <v>278</v>
      </c>
      <c r="J79" s="20" t="s">
        <v>312</v>
      </c>
      <c r="K79" s="20" t="s">
        <v>268</v>
      </c>
      <c r="L79" s="20" t="s">
        <v>457</v>
      </c>
    </row>
    <row r="80" spans="1:13" x14ac:dyDescent="0.15">
      <c r="A80" s="20" t="s">
        <v>262</v>
      </c>
      <c r="B80" s="20" t="s">
        <v>458</v>
      </c>
      <c r="C80" s="20" t="s">
        <v>252</v>
      </c>
      <c r="D80" s="20" t="s">
        <v>459</v>
      </c>
      <c r="E80" s="20" t="s">
        <v>276</v>
      </c>
      <c r="F80" s="20" t="s">
        <v>460</v>
      </c>
      <c r="G80" s="20" t="s">
        <v>266</v>
      </c>
      <c r="H80" s="20" t="s">
        <v>461</v>
      </c>
      <c r="I80" s="20" t="s">
        <v>256</v>
      </c>
      <c r="J80" s="20" t="s">
        <v>462</v>
      </c>
      <c r="K80" s="20" t="s">
        <v>258</v>
      </c>
      <c r="L80" s="20" t="s">
        <v>463</v>
      </c>
    </row>
    <row r="81" spans="1:13" x14ac:dyDescent="0.15">
      <c r="A81" s="20">
        <v>59</v>
      </c>
      <c r="B81" s="20" t="s">
        <v>464</v>
      </c>
    </row>
    <row r="82" spans="1:13" x14ac:dyDescent="0.15">
      <c r="A82" s="20" t="s">
        <v>465</v>
      </c>
    </row>
    <row r="83" spans="1:13" x14ac:dyDescent="0.15">
      <c r="A83" s="20" t="s">
        <v>250</v>
      </c>
      <c r="B83" s="20" t="s">
        <v>251</v>
      </c>
      <c r="C83" s="20" t="s">
        <v>274</v>
      </c>
      <c r="D83" s="20" t="s">
        <v>466</v>
      </c>
      <c r="E83" s="20" t="s">
        <v>264</v>
      </c>
      <c r="F83" s="20" t="s">
        <v>467</v>
      </c>
      <c r="G83" s="20" t="s">
        <v>254</v>
      </c>
      <c r="H83" s="20" t="s">
        <v>468</v>
      </c>
      <c r="I83" s="20" t="s">
        <v>266</v>
      </c>
      <c r="J83" s="20" t="s">
        <v>469</v>
      </c>
      <c r="K83" s="20" t="s">
        <v>278</v>
      </c>
      <c r="L83" s="20" t="s">
        <v>470</v>
      </c>
    </row>
    <row r="84" spans="1:13" x14ac:dyDescent="0.15">
      <c r="A84" s="20" t="s">
        <v>262</v>
      </c>
      <c r="B84" s="20" t="s">
        <v>471</v>
      </c>
      <c r="C84" s="20" t="s">
        <v>252</v>
      </c>
      <c r="D84" s="20" t="s">
        <v>472</v>
      </c>
      <c r="E84" s="20" t="s">
        <v>276</v>
      </c>
      <c r="F84" s="20" t="s">
        <v>473</v>
      </c>
      <c r="G84" s="20" t="s">
        <v>251</v>
      </c>
      <c r="H84" s="20" t="s">
        <v>280</v>
      </c>
      <c r="I84" s="20" t="s">
        <v>280</v>
      </c>
      <c r="J84" s="20" t="s">
        <v>280</v>
      </c>
      <c r="K84" s="20" t="s">
        <v>280</v>
      </c>
      <c r="L84" s="20" t="s">
        <v>280</v>
      </c>
      <c r="M84" s="20" t="s">
        <v>251</v>
      </c>
    </row>
    <row r="85" spans="1:13" x14ac:dyDescent="0.15">
      <c r="A85" s="20">
        <v>61</v>
      </c>
      <c r="B85" s="20" t="s">
        <v>474</v>
      </c>
    </row>
    <row r="86" spans="1:13" x14ac:dyDescent="0.15">
      <c r="A86" s="20" t="s">
        <v>475</v>
      </c>
    </row>
    <row r="87" spans="1:13" x14ac:dyDescent="0.15">
      <c r="A87" s="20" t="s">
        <v>250</v>
      </c>
      <c r="B87" s="20" t="s">
        <v>251</v>
      </c>
      <c r="C87" s="20" t="s">
        <v>252</v>
      </c>
      <c r="D87" s="20" t="s">
        <v>476</v>
      </c>
      <c r="E87" s="20" t="s">
        <v>276</v>
      </c>
      <c r="F87" s="20" t="s">
        <v>477</v>
      </c>
      <c r="G87" s="20" t="s">
        <v>266</v>
      </c>
      <c r="H87" s="20" t="s">
        <v>478</v>
      </c>
      <c r="I87" s="20" t="s">
        <v>256</v>
      </c>
      <c r="J87" s="20" t="s">
        <v>479</v>
      </c>
      <c r="K87" s="20" t="s">
        <v>258</v>
      </c>
      <c r="L87" s="20" t="s">
        <v>480</v>
      </c>
    </row>
    <row r="88" spans="1:13" x14ac:dyDescent="0.15">
      <c r="A88" s="20" t="s">
        <v>262</v>
      </c>
      <c r="B88" s="20" t="s">
        <v>481</v>
      </c>
      <c r="C88" s="20" t="s">
        <v>264</v>
      </c>
      <c r="D88" s="20" t="s">
        <v>482</v>
      </c>
      <c r="E88" s="20" t="s">
        <v>254</v>
      </c>
      <c r="F88" s="20" t="s">
        <v>483</v>
      </c>
      <c r="G88" s="20" t="s">
        <v>278</v>
      </c>
      <c r="H88" s="20" t="s">
        <v>484</v>
      </c>
      <c r="I88" s="20" t="s">
        <v>268</v>
      </c>
      <c r="J88" s="20" t="s">
        <v>485</v>
      </c>
      <c r="K88" s="20" t="s">
        <v>270</v>
      </c>
      <c r="L88" s="20" t="s">
        <v>486</v>
      </c>
    </row>
    <row r="89" spans="1:13" x14ac:dyDescent="0.15">
      <c r="A89" s="20" t="s">
        <v>274</v>
      </c>
      <c r="B89" s="20" t="s">
        <v>487</v>
      </c>
      <c r="C89" s="20" t="s">
        <v>251</v>
      </c>
      <c r="D89" s="20" t="s">
        <v>280</v>
      </c>
      <c r="E89" s="20" t="s">
        <v>280</v>
      </c>
      <c r="F89" s="20" t="s">
        <v>280</v>
      </c>
      <c r="G89" s="20" t="s">
        <v>280</v>
      </c>
      <c r="H89" s="20" t="s">
        <v>280</v>
      </c>
      <c r="I89" s="20" t="s">
        <v>280</v>
      </c>
      <c r="J89" s="20" t="s">
        <v>280</v>
      </c>
      <c r="K89" s="20" t="s">
        <v>280</v>
      </c>
      <c r="L89" s="20" t="s">
        <v>280</v>
      </c>
      <c r="M89" s="20" t="s">
        <v>251</v>
      </c>
    </row>
    <row r="90" spans="1:13" x14ac:dyDescent="0.15">
      <c r="A90" s="20">
        <v>66</v>
      </c>
      <c r="B90" s="20" t="s">
        <v>431</v>
      </c>
    </row>
    <row r="91" spans="1:13" x14ac:dyDescent="0.15">
      <c r="A91" s="20" t="s">
        <v>488</v>
      </c>
    </row>
    <row r="92" spans="1:13" x14ac:dyDescent="0.15">
      <c r="A92" s="20" t="s">
        <v>250</v>
      </c>
      <c r="B92" s="20" t="s">
        <v>251</v>
      </c>
      <c r="C92" s="20" t="s">
        <v>274</v>
      </c>
      <c r="D92" s="20" t="s">
        <v>489</v>
      </c>
      <c r="E92" s="20" t="s">
        <v>264</v>
      </c>
      <c r="F92" s="20" t="s">
        <v>490</v>
      </c>
      <c r="G92" s="20" t="s">
        <v>254</v>
      </c>
      <c r="H92" s="20" t="s">
        <v>491</v>
      </c>
      <c r="I92" s="20" t="s">
        <v>278</v>
      </c>
      <c r="J92" s="20" t="s">
        <v>492</v>
      </c>
      <c r="K92" s="20" t="s">
        <v>268</v>
      </c>
      <c r="L92" s="20" t="s">
        <v>493</v>
      </c>
    </row>
    <row r="93" spans="1:13" x14ac:dyDescent="0.15">
      <c r="A93" s="20" t="s">
        <v>262</v>
      </c>
      <c r="B93" s="20" t="s">
        <v>494</v>
      </c>
      <c r="C93" s="20" t="s">
        <v>252</v>
      </c>
      <c r="D93" s="20" t="s">
        <v>495</v>
      </c>
      <c r="E93" s="20" t="s">
        <v>276</v>
      </c>
      <c r="F93" s="20" t="s">
        <v>496</v>
      </c>
      <c r="G93" s="20" t="s">
        <v>266</v>
      </c>
      <c r="H93" s="20" t="s">
        <v>497</v>
      </c>
      <c r="I93" s="20" t="s">
        <v>256</v>
      </c>
      <c r="J93" s="20" t="s">
        <v>498</v>
      </c>
      <c r="K93" s="20" t="s">
        <v>258</v>
      </c>
      <c r="L93" s="20" t="s">
        <v>499</v>
      </c>
    </row>
    <row r="94" spans="1:13" x14ac:dyDescent="0.15">
      <c r="A94" s="20">
        <v>69</v>
      </c>
      <c r="B94" s="20" t="s">
        <v>500</v>
      </c>
    </row>
    <row r="95" spans="1:13" x14ac:dyDescent="0.15">
      <c r="A95" s="20" t="s">
        <v>501</v>
      </c>
    </row>
    <row r="96" spans="1:13" x14ac:dyDescent="0.15">
      <c r="A96" s="20" t="s">
        <v>250</v>
      </c>
      <c r="B96" s="20" t="s">
        <v>251</v>
      </c>
      <c r="C96" s="20" t="s">
        <v>274</v>
      </c>
      <c r="D96" s="20" t="s">
        <v>502</v>
      </c>
      <c r="E96" s="20" t="s">
        <v>264</v>
      </c>
      <c r="F96" s="20" t="s">
        <v>503</v>
      </c>
      <c r="G96" s="20" t="s">
        <v>254</v>
      </c>
      <c r="H96" s="20" t="s">
        <v>504</v>
      </c>
      <c r="I96" s="20" t="s">
        <v>278</v>
      </c>
      <c r="J96" s="20" t="s">
        <v>505</v>
      </c>
      <c r="K96" s="20" t="s">
        <v>268</v>
      </c>
      <c r="L96" s="20" t="s">
        <v>506</v>
      </c>
    </row>
    <row r="97" spans="1:13" x14ac:dyDescent="0.15">
      <c r="A97" s="20" t="s">
        <v>262</v>
      </c>
      <c r="B97" s="20" t="s">
        <v>507</v>
      </c>
      <c r="C97" s="20" t="s">
        <v>252</v>
      </c>
      <c r="D97" s="20" t="s">
        <v>508</v>
      </c>
      <c r="E97" s="20" t="s">
        <v>276</v>
      </c>
      <c r="F97" s="20" t="s">
        <v>509</v>
      </c>
      <c r="G97" s="20" t="s">
        <v>266</v>
      </c>
      <c r="H97" s="20" t="s">
        <v>510</v>
      </c>
      <c r="I97" s="20" t="s">
        <v>256</v>
      </c>
      <c r="J97" s="20" t="s">
        <v>511</v>
      </c>
      <c r="K97" s="20" t="s">
        <v>251</v>
      </c>
      <c r="L97" s="20" t="s">
        <v>280</v>
      </c>
      <c r="M97" s="20" t="s">
        <v>251</v>
      </c>
    </row>
    <row r="98" spans="1:13" x14ac:dyDescent="0.15">
      <c r="A98" s="20">
        <v>72</v>
      </c>
      <c r="B98" s="20" t="s">
        <v>512</v>
      </c>
    </row>
    <row r="99" spans="1:13" x14ac:dyDescent="0.15">
      <c r="A99" s="20" t="s">
        <v>513</v>
      </c>
    </row>
    <row r="100" spans="1:13" x14ac:dyDescent="0.15">
      <c r="A100" s="20" t="s">
        <v>250</v>
      </c>
      <c r="B100" s="20" t="s">
        <v>251</v>
      </c>
      <c r="C100" s="20" t="s">
        <v>252</v>
      </c>
      <c r="D100" s="20" t="s">
        <v>514</v>
      </c>
      <c r="E100" s="20" t="s">
        <v>254</v>
      </c>
      <c r="F100" s="20" t="s">
        <v>515</v>
      </c>
      <c r="G100" s="20" t="s">
        <v>256</v>
      </c>
      <c r="H100" s="20" t="s">
        <v>516</v>
      </c>
      <c r="I100" s="20" t="s">
        <v>258</v>
      </c>
      <c r="J100" s="20" t="s">
        <v>517</v>
      </c>
      <c r="K100" s="20" t="s">
        <v>260</v>
      </c>
      <c r="L100" s="20" t="s">
        <v>518</v>
      </c>
    </row>
    <row r="101" spans="1:13" x14ac:dyDescent="0.15">
      <c r="A101" s="20" t="s">
        <v>262</v>
      </c>
      <c r="B101" s="20" t="s">
        <v>519</v>
      </c>
      <c r="C101" s="20" t="s">
        <v>264</v>
      </c>
      <c r="D101" s="20" t="s">
        <v>520</v>
      </c>
      <c r="E101" s="20" t="s">
        <v>266</v>
      </c>
      <c r="F101" s="20" t="s">
        <v>521</v>
      </c>
      <c r="G101" s="20" t="s">
        <v>268</v>
      </c>
      <c r="H101" s="20" t="s">
        <v>522</v>
      </c>
      <c r="I101" s="20" t="s">
        <v>270</v>
      </c>
      <c r="J101" s="20" t="s">
        <v>523</v>
      </c>
      <c r="K101" s="20" t="s">
        <v>272</v>
      </c>
      <c r="L101" s="20" t="s">
        <v>524</v>
      </c>
    </row>
    <row r="102" spans="1:13" x14ac:dyDescent="0.15">
      <c r="A102" s="20" t="s">
        <v>274</v>
      </c>
      <c r="B102" s="20" t="s">
        <v>525</v>
      </c>
      <c r="C102" s="20" t="s">
        <v>276</v>
      </c>
      <c r="D102" s="20" t="s">
        <v>526</v>
      </c>
      <c r="E102" s="20" t="s">
        <v>278</v>
      </c>
      <c r="F102" s="20" t="s">
        <v>527</v>
      </c>
      <c r="G102" s="20" t="s">
        <v>251</v>
      </c>
      <c r="H102" s="20" t="s">
        <v>280</v>
      </c>
      <c r="I102" s="20" t="s">
        <v>280</v>
      </c>
      <c r="J102" s="20" t="s">
        <v>280</v>
      </c>
      <c r="K102" s="20" t="s">
        <v>280</v>
      </c>
      <c r="L102" s="20" t="s">
        <v>280</v>
      </c>
      <c r="M102" s="20" t="s">
        <v>251</v>
      </c>
    </row>
    <row r="103" spans="1:13" x14ac:dyDescent="0.15">
      <c r="A103" s="20">
        <v>73</v>
      </c>
      <c r="B103" s="20" t="s">
        <v>528</v>
      </c>
    </row>
    <row r="104" spans="1:13" x14ac:dyDescent="0.15">
      <c r="A104" s="20" t="s">
        <v>529</v>
      </c>
    </row>
    <row r="105" spans="1:13" x14ac:dyDescent="0.15">
      <c r="A105" s="20" t="s">
        <v>250</v>
      </c>
      <c r="B105" s="20" t="s">
        <v>251</v>
      </c>
      <c r="C105" s="20" t="s">
        <v>274</v>
      </c>
      <c r="D105" s="20" t="s">
        <v>530</v>
      </c>
      <c r="E105" s="20" t="s">
        <v>264</v>
      </c>
      <c r="F105" s="20" t="s">
        <v>531</v>
      </c>
      <c r="G105" s="20" t="s">
        <v>254</v>
      </c>
      <c r="H105" s="20" t="s">
        <v>532</v>
      </c>
      <c r="I105" s="20" t="s">
        <v>278</v>
      </c>
      <c r="J105" s="20" t="s">
        <v>533</v>
      </c>
      <c r="K105" s="20" t="s">
        <v>268</v>
      </c>
      <c r="L105" s="20" t="s">
        <v>534</v>
      </c>
    </row>
    <row r="106" spans="1:13" x14ac:dyDescent="0.15">
      <c r="A106" s="20" t="s">
        <v>262</v>
      </c>
      <c r="B106" s="20" t="s">
        <v>535</v>
      </c>
      <c r="C106" s="20" t="s">
        <v>252</v>
      </c>
      <c r="D106" s="20" t="s">
        <v>536</v>
      </c>
      <c r="E106" s="20" t="s">
        <v>276</v>
      </c>
      <c r="F106" s="20" t="s">
        <v>537</v>
      </c>
      <c r="G106" s="20" t="s">
        <v>266</v>
      </c>
      <c r="H106" s="20" t="s">
        <v>538</v>
      </c>
      <c r="I106" s="20" t="s">
        <v>256</v>
      </c>
      <c r="J106" s="20" t="s">
        <v>539</v>
      </c>
      <c r="K106" s="20" t="s">
        <v>251</v>
      </c>
      <c r="L106" s="20" t="s">
        <v>280</v>
      </c>
      <c r="M106" s="20" t="s">
        <v>251</v>
      </c>
    </row>
    <row r="107" spans="1:13" x14ac:dyDescent="0.15">
      <c r="A107" s="20">
        <v>75</v>
      </c>
      <c r="B107" s="20" t="s">
        <v>540</v>
      </c>
    </row>
    <row r="108" spans="1:13" x14ac:dyDescent="0.15">
      <c r="A108" s="20" t="s">
        <v>541</v>
      </c>
    </row>
    <row r="109" spans="1:13" x14ac:dyDescent="0.15">
      <c r="A109" s="20" t="s">
        <v>250</v>
      </c>
      <c r="B109" s="20" t="s">
        <v>251</v>
      </c>
      <c r="C109" s="20" t="s">
        <v>274</v>
      </c>
      <c r="D109" s="20" t="s">
        <v>542</v>
      </c>
      <c r="E109" s="20" t="s">
        <v>252</v>
      </c>
      <c r="F109" s="20" t="s">
        <v>543</v>
      </c>
      <c r="G109" s="20" t="s">
        <v>264</v>
      </c>
      <c r="H109" s="20" t="s">
        <v>544</v>
      </c>
      <c r="I109" s="20" t="s">
        <v>276</v>
      </c>
      <c r="J109" s="20" t="s">
        <v>545</v>
      </c>
      <c r="K109" s="20" t="s">
        <v>254</v>
      </c>
      <c r="L109" s="20" t="s">
        <v>546</v>
      </c>
    </row>
    <row r="110" spans="1:13" x14ac:dyDescent="0.15">
      <c r="A110" s="20" t="s">
        <v>262</v>
      </c>
      <c r="B110" s="20" t="s">
        <v>547</v>
      </c>
      <c r="C110" s="20" t="s">
        <v>251</v>
      </c>
      <c r="D110" s="20" t="s">
        <v>280</v>
      </c>
      <c r="E110" s="20" t="s">
        <v>280</v>
      </c>
      <c r="F110" s="20" t="s">
        <v>280</v>
      </c>
      <c r="G110" s="20" t="s">
        <v>280</v>
      </c>
      <c r="H110" s="20" t="s">
        <v>280</v>
      </c>
      <c r="I110" s="20" t="s">
        <v>280</v>
      </c>
      <c r="J110" s="20" t="s">
        <v>280</v>
      </c>
      <c r="K110" s="20" t="s">
        <v>280</v>
      </c>
      <c r="L110" s="20" t="s">
        <v>280</v>
      </c>
      <c r="M110" s="20" t="s">
        <v>251</v>
      </c>
    </row>
    <row r="111" spans="1:13" x14ac:dyDescent="0.15">
      <c r="A111" s="20">
        <v>77</v>
      </c>
      <c r="B111" s="20" t="s">
        <v>548</v>
      </c>
    </row>
    <row r="112" spans="1:13" x14ac:dyDescent="0.15">
      <c r="A112" s="20" t="s">
        <v>549</v>
      </c>
    </row>
    <row r="113" spans="1:13" x14ac:dyDescent="0.15">
      <c r="A113" s="20" t="s">
        <v>250</v>
      </c>
      <c r="B113" s="20" t="s">
        <v>251</v>
      </c>
      <c r="C113" s="20" t="s">
        <v>252</v>
      </c>
      <c r="D113" s="20" t="s">
        <v>550</v>
      </c>
      <c r="E113" s="20" t="s">
        <v>276</v>
      </c>
      <c r="F113" s="20" t="s">
        <v>551</v>
      </c>
      <c r="G113" s="20" t="s">
        <v>266</v>
      </c>
      <c r="H113" s="20" t="s">
        <v>552</v>
      </c>
      <c r="I113" s="20" t="s">
        <v>256</v>
      </c>
      <c r="J113" s="20" t="s">
        <v>553</v>
      </c>
      <c r="K113" s="20" t="s">
        <v>258</v>
      </c>
      <c r="L113" s="20" t="s">
        <v>554</v>
      </c>
    </row>
    <row r="114" spans="1:13" x14ac:dyDescent="0.15">
      <c r="A114" s="20" t="s">
        <v>262</v>
      </c>
      <c r="B114" s="20" t="s">
        <v>555</v>
      </c>
      <c r="C114" s="20" t="s">
        <v>264</v>
      </c>
      <c r="D114" s="20" t="s">
        <v>556</v>
      </c>
      <c r="E114" s="20" t="s">
        <v>254</v>
      </c>
      <c r="F114" s="20" t="s">
        <v>557</v>
      </c>
      <c r="G114" s="20" t="s">
        <v>278</v>
      </c>
      <c r="H114" s="20" t="s">
        <v>558</v>
      </c>
      <c r="I114" s="20" t="s">
        <v>268</v>
      </c>
      <c r="J114" s="20" t="s">
        <v>559</v>
      </c>
      <c r="K114" s="20" t="s">
        <v>270</v>
      </c>
      <c r="L114" s="20" t="s">
        <v>560</v>
      </c>
    </row>
    <row r="115" spans="1:13" x14ac:dyDescent="0.15">
      <c r="A115" s="20" t="s">
        <v>274</v>
      </c>
      <c r="B115" s="20" t="s">
        <v>561</v>
      </c>
      <c r="C115" s="20" t="s">
        <v>251</v>
      </c>
      <c r="D115" s="20" t="s">
        <v>280</v>
      </c>
      <c r="E115" s="20" t="s">
        <v>280</v>
      </c>
      <c r="F115" s="20" t="s">
        <v>280</v>
      </c>
      <c r="G115" s="20" t="s">
        <v>280</v>
      </c>
      <c r="H115" s="20" t="s">
        <v>280</v>
      </c>
      <c r="I115" s="20" t="s">
        <v>280</v>
      </c>
      <c r="J115" s="20" t="s">
        <v>280</v>
      </c>
      <c r="K115" s="20" t="s">
        <v>280</v>
      </c>
      <c r="L115" s="20" t="s">
        <v>280</v>
      </c>
      <c r="M115" s="20" t="s">
        <v>251</v>
      </c>
    </row>
    <row r="116" spans="1:13" x14ac:dyDescent="0.15">
      <c r="A116" s="20">
        <v>79</v>
      </c>
      <c r="B116" s="20" t="s">
        <v>562</v>
      </c>
    </row>
    <row r="117" spans="1:13" x14ac:dyDescent="0.15">
      <c r="A117" s="20" t="s">
        <v>563</v>
      </c>
    </row>
    <row r="118" spans="1:13" x14ac:dyDescent="0.15">
      <c r="A118" s="20" t="s">
        <v>250</v>
      </c>
      <c r="B118" s="20" t="s">
        <v>251</v>
      </c>
      <c r="C118" s="20" t="s">
        <v>274</v>
      </c>
      <c r="D118" s="20" t="s">
        <v>564</v>
      </c>
      <c r="E118" s="20" t="s">
        <v>264</v>
      </c>
      <c r="F118" s="20" t="s">
        <v>565</v>
      </c>
      <c r="G118" s="20" t="s">
        <v>254</v>
      </c>
      <c r="H118" s="20" t="s">
        <v>566</v>
      </c>
      <c r="I118" s="20" t="s">
        <v>278</v>
      </c>
      <c r="J118" s="20" t="s">
        <v>567</v>
      </c>
      <c r="K118" s="20" t="s">
        <v>268</v>
      </c>
      <c r="L118" s="20" t="s">
        <v>568</v>
      </c>
    </row>
    <row r="119" spans="1:13" x14ac:dyDescent="0.15">
      <c r="A119" s="20" t="s">
        <v>262</v>
      </c>
      <c r="B119" s="20" t="s">
        <v>569</v>
      </c>
      <c r="C119" s="20" t="s">
        <v>252</v>
      </c>
      <c r="D119" s="20" t="s">
        <v>519</v>
      </c>
      <c r="E119" s="20" t="s">
        <v>276</v>
      </c>
      <c r="F119" s="20" t="s">
        <v>570</v>
      </c>
      <c r="G119" s="20" t="s">
        <v>266</v>
      </c>
      <c r="H119" s="20" t="s">
        <v>571</v>
      </c>
      <c r="I119" s="20" t="s">
        <v>256</v>
      </c>
      <c r="J119" s="20" t="s">
        <v>572</v>
      </c>
      <c r="K119" s="20" t="s">
        <v>251</v>
      </c>
      <c r="L119" s="20" t="s">
        <v>280</v>
      </c>
      <c r="M119" s="20" t="s">
        <v>251</v>
      </c>
    </row>
    <row r="120" spans="1:13" x14ac:dyDescent="0.15">
      <c r="A120" s="20">
        <v>83</v>
      </c>
      <c r="B120" s="20" t="e">
        <f>- RS-ITOH</f>
        <v>#NAME?</v>
      </c>
    </row>
    <row r="121" spans="1:13" x14ac:dyDescent="0.15">
      <c r="A121" s="20" t="s">
        <v>573</v>
      </c>
    </row>
    <row r="122" spans="1:13" x14ac:dyDescent="0.15">
      <c r="A122" s="20" t="s">
        <v>250</v>
      </c>
      <c r="B122" s="20" t="s">
        <v>251</v>
      </c>
      <c r="C122" s="20" t="s">
        <v>252</v>
      </c>
      <c r="D122" s="20" t="s">
        <v>574</v>
      </c>
      <c r="E122" s="20" t="s">
        <v>276</v>
      </c>
      <c r="F122" s="20" t="s">
        <v>575</v>
      </c>
      <c r="G122" s="20" t="s">
        <v>266</v>
      </c>
      <c r="H122" s="20" t="s">
        <v>576</v>
      </c>
      <c r="I122" s="20" t="s">
        <v>256</v>
      </c>
      <c r="J122" s="20" t="s">
        <v>577</v>
      </c>
      <c r="K122" s="20" t="s">
        <v>258</v>
      </c>
      <c r="L122" s="20" t="s">
        <v>578</v>
      </c>
    </row>
    <row r="123" spans="1:13" x14ac:dyDescent="0.15">
      <c r="A123" s="20" t="s">
        <v>262</v>
      </c>
      <c r="B123" s="20" t="s">
        <v>579</v>
      </c>
      <c r="C123" s="20" t="s">
        <v>264</v>
      </c>
      <c r="D123" s="20" t="s">
        <v>580</v>
      </c>
      <c r="E123" s="20" t="s">
        <v>254</v>
      </c>
      <c r="F123" s="20" t="s">
        <v>581</v>
      </c>
      <c r="G123" s="20" t="s">
        <v>278</v>
      </c>
      <c r="H123" s="20" t="s">
        <v>582</v>
      </c>
      <c r="I123" s="20" t="s">
        <v>268</v>
      </c>
      <c r="J123" s="20" t="s">
        <v>583</v>
      </c>
      <c r="K123" s="20" t="s">
        <v>270</v>
      </c>
      <c r="L123" s="20" t="s">
        <v>584</v>
      </c>
    </row>
    <row r="124" spans="1:13" x14ac:dyDescent="0.15">
      <c r="A124" s="20" t="s">
        <v>274</v>
      </c>
      <c r="B124" s="20" t="s">
        <v>585</v>
      </c>
      <c r="C124" s="20" t="s">
        <v>251</v>
      </c>
      <c r="D124" s="20" t="s">
        <v>280</v>
      </c>
      <c r="E124" s="20" t="s">
        <v>280</v>
      </c>
      <c r="F124" s="20" t="s">
        <v>280</v>
      </c>
      <c r="G124" s="20" t="s">
        <v>280</v>
      </c>
      <c r="H124" s="20" t="s">
        <v>280</v>
      </c>
      <c r="I124" s="20" t="s">
        <v>280</v>
      </c>
      <c r="J124" s="20" t="s">
        <v>280</v>
      </c>
      <c r="K124" s="20" t="s">
        <v>280</v>
      </c>
      <c r="L124" s="20" t="s">
        <v>280</v>
      </c>
      <c r="M124" s="20" t="s">
        <v>251</v>
      </c>
    </row>
    <row r="125" spans="1:13" x14ac:dyDescent="0.15">
      <c r="A125" s="20">
        <v>94</v>
      </c>
      <c r="B125" s="20" t="e">
        <f>- TEAM KAGAYAMA</f>
        <v>#NAME?</v>
      </c>
    </row>
    <row r="126" spans="1:13" x14ac:dyDescent="0.15">
      <c r="A126" s="20" t="s">
        <v>586</v>
      </c>
    </row>
    <row r="127" spans="1:13" x14ac:dyDescent="0.15">
      <c r="A127" s="20" t="s">
        <v>250</v>
      </c>
      <c r="B127" s="20" t="s">
        <v>251</v>
      </c>
      <c r="C127" s="20" t="s">
        <v>274</v>
      </c>
      <c r="D127" s="20" t="s">
        <v>587</v>
      </c>
      <c r="E127" s="20" t="s">
        <v>264</v>
      </c>
      <c r="F127" s="20" t="s">
        <v>588</v>
      </c>
      <c r="G127" s="20" t="s">
        <v>254</v>
      </c>
      <c r="H127" s="20" t="s">
        <v>589</v>
      </c>
      <c r="I127" s="20" t="s">
        <v>278</v>
      </c>
      <c r="J127" s="20" t="s">
        <v>590</v>
      </c>
      <c r="K127" s="20" t="s">
        <v>268</v>
      </c>
      <c r="L127" s="20" t="s">
        <v>591</v>
      </c>
    </row>
    <row r="128" spans="1:13" x14ac:dyDescent="0.15">
      <c r="A128" s="20" t="s">
        <v>262</v>
      </c>
      <c r="B128" s="20" t="s">
        <v>592</v>
      </c>
      <c r="C128" s="20" t="s">
        <v>252</v>
      </c>
      <c r="D128" s="20" t="s">
        <v>593</v>
      </c>
      <c r="E128" s="20" t="s">
        <v>276</v>
      </c>
      <c r="F128" s="20" t="s">
        <v>594</v>
      </c>
      <c r="G128" s="20" t="s">
        <v>266</v>
      </c>
      <c r="H128" s="20" t="s">
        <v>595</v>
      </c>
      <c r="I128" s="20" t="s">
        <v>256</v>
      </c>
      <c r="J128" s="20" t="s">
        <v>596</v>
      </c>
      <c r="K128" s="20" t="s">
        <v>258</v>
      </c>
      <c r="L128" s="20" t="s">
        <v>597</v>
      </c>
    </row>
    <row r="129" spans="1:13" x14ac:dyDescent="0.15">
      <c r="A129" s="20">
        <v>80</v>
      </c>
      <c r="B129" s="20" t="e">
        <f>- UQ &amp; テルル ・ Kohara RT</f>
        <v>#NAME?</v>
      </c>
    </row>
    <row r="130" spans="1:13" x14ac:dyDescent="0.15">
      <c r="A130" s="20" t="s">
        <v>598</v>
      </c>
    </row>
    <row r="131" spans="1:13" x14ac:dyDescent="0.15">
      <c r="A131" s="20" t="s">
        <v>250</v>
      </c>
      <c r="B131" s="20" t="s">
        <v>251</v>
      </c>
      <c r="C131" s="20" t="s">
        <v>274</v>
      </c>
      <c r="D131" s="20" t="s">
        <v>599</v>
      </c>
      <c r="E131" s="20" t="s">
        <v>264</v>
      </c>
      <c r="F131" s="20" t="s">
        <v>600</v>
      </c>
      <c r="G131" s="20" t="s">
        <v>254</v>
      </c>
      <c r="H131" s="20" t="s">
        <v>601</v>
      </c>
      <c r="I131" s="20" t="s">
        <v>278</v>
      </c>
      <c r="J131" s="20" t="s">
        <v>602</v>
      </c>
      <c r="K131" s="20" t="s">
        <v>268</v>
      </c>
      <c r="L131" s="20" t="s">
        <v>603</v>
      </c>
    </row>
    <row r="132" spans="1:13" x14ac:dyDescent="0.15">
      <c r="A132" s="20" t="s">
        <v>262</v>
      </c>
      <c r="B132" s="20" t="s">
        <v>604</v>
      </c>
      <c r="C132" s="20" t="s">
        <v>252</v>
      </c>
      <c r="D132" s="20" t="s">
        <v>605</v>
      </c>
      <c r="E132" s="20" t="s">
        <v>276</v>
      </c>
      <c r="F132" s="20" t="s">
        <v>606</v>
      </c>
      <c r="G132" s="20" t="s">
        <v>266</v>
      </c>
      <c r="H132" s="20" t="s">
        <v>607</v>
      </c>
      <c r="I132" s="20" t="s">
        <v>256</v>
      </c>
      <c r="J132" s="20" t="s">
        <v>608</v>
      </c>
      <c r="K132" s="20" t="s">
        <v>258</v>
      </c>
      <c r="L132" s="20" t="s">
        <v>609</v>
      </c>
    </row>
    <row r="133" spans="1:13" x14ac:dyDescent="0.15">
      <c r="A133" s="20">
        <v>90</v>
      </c>
      <c r="B133" s="20" t="e">
        <f>- au &amp; テルル ・ Kohara RT</f>
        <v>#NAME?</v>
      </c>
    </row>
    <row r="134" spans="1:13" x14ac:dyDescent="0.15">
      <c r="A134" s="20" t="s">
        <v>610</v>
      </c>
    </row>
    <row r="135" spans="1:13" x14ac:dyDescent="0.15">
      <c r="A135" s="20" t="s">
        <v>250</v>
      </c>
      <c r="B135" s="20" t="s">
        <v>251</v>
      </c>
      <c r="C135" s="20" t="s">
        <v>262</v>
      </c>
      <c r="D135" s="20" t="s">
        <v>611</v>
      </c>
      <c r="E135" s="20" t="s">
        <v>274</v>
      </c>
      <c r="F135" s="20" t="s">
        <v>612</v>
      </c>
      <c r="G135" s="20" t="s">
        <v>252</v>
      </c>
      <c r="H135" s="20" t="s">
        <v>613</v>
      </c>
      <c r="I135" s="20" t="s">
        <v>264</v>
      </c>
      <c r="J135" s="20" t="s">
        <v>614</v>
      </c>
      <c r="K135" s="20" t="s">
        <v>276</v>
      </c>
      <c r="L135" s="20" t="s">
        <v>615</v>
      </c>
    </row>
    <row r="136" spans="1:13" x14ac:dyDescent="0.15">
      <c r="A136" s="20">
        <v>112</v>
      </c>
      <c r="B136" s="20" t="s">
        <v>616</v>
      </c>
    </row>
    <row r="137" spans="1:13" x14ac:dyDescent="0.15">
      <c r="A137" s="20" t="s">
        <v>617</v>
      </c>
    </row>
    <row r="138" spans="1:13" x14ac:dyDescent="0.15">
      <c r="A138" s="20" t="s">
        <v>250</v>
      </c>
      <c r="B138" s="20" t="s">
        <v>251</v>
      </c>
      <c r="C138" s="20" t="s">
        <v>274</v>
      </c>
      <c r="D138" s="20" t="s">
        <v>618</v>
      </c>
      <c r="E138" s="20" t="s">
        <v>264</v>
      </c>
      <c r="F138" s="20" t="s">
        <v>619</v>
      </c>
      <c r="G138" s="20" t="s">
        <v>254</v>
      </c>
      <c r="H138" s="20" t="s">
        <v>620</v>
      </c>
      <c r="I138" s="20" t="s">
        <v>266</v>
      </c>
      <c r="J138" s="20" t="s">
        <v>621</v>
      </c>
      <c r="K138" s="20" t="s">
        <v>278</v>
      </c>
      <c r="L138" s="20" t="s">
        <v>622</v>
      </c>
    </row>
    <row r="139" spans="1:13" x14ac:dyDescent="0.15">
      <c r="A139" s="20" t="s">
        <v>262</v>
      </c>
      <c r="B139" s="20" t="s">
        <v>623</v>
      </c>
      <c r="C139" s="20" t="s">
        <v>252</v>
      </c>
      <c r="D139" s="20" t="s">
        <v>624</v>
      </c>
      <c r="E139" s="20" t="s">
        <v>276</v>
      </c>
      <c r="F139" s="20" t="s">
        <v>315</v>
      </c>
      <c r="G139" s="20" t="s">
        <v>251</v>
      </c>
      <c r="H139" s="20" t="s">
        <v>280</v>
      </c>
      <c r="I139" s="20" t="s">
        <v>280</v>
      </c>
      <c r="J139" s="20" t="s">
        <v>280</v>
      </c>
      <c r="K139" s="20" t="s">
        <v>280</v>
      </c>
      <c r="L139" s="20" t="s">
        <v>280</v>
      </c>
      <c r="M139" s="20" t="s">
        <v>251</v>
      </c>
    </row>
    <row r="140" spans="1:13" x14ac:dyDescent="0.15">
      <c r="A140" s="20">
        <v>502</v>
      </c>
      <c r="B140" s="20" t="e">
        <f>- NCXX RACING</f>
        <v>#NAME?</v>
      </c>
    </row>
    <row r="141" spans="1:13" x14ac:dyDescent="0.15">
      <c r="A141" s="20" t="s">
        <v>625</v>
      </c>
    </row>
    <row r="142" spans="1:13" x14ac:dyDescent="0.15">
      <c r="A142" s="20" t="s">
        <v>250</v>
      </c>
      <c r="B142" s="20" t="s">
        <v>251</v>
      </c>
      <c r="C142" s="20" t="s">
        <v>274</v>
      </c>
      <c r="D142" s="20" t="s">
        <v>626</v>
      </c>
      <c r="E142" s="20" t="s">
        <v>264</v>
      </c>
      <c r="F142" s="20" t="s">
        <v>627</v>
      </c>
      <c r="G142" s="20" t="s">
        <v>254</v>
      </c>
      <c r="H142" s="20" t="s">
        <v>628</v>
      </c>
      <c r="I142" s="20" t="s">
        <v>278</v>
      </c>
      <c r="J142" s="20" t="s">
        <v>629</v>
      </c>
      <c r="K142" s="20" t="s">
        <v>268</v>
      </c>
      <c r="L142" s="20" t="s">
        <v>630</v>
      </c>
    </row>
    <row r="143" spans="1:13" x14ac:dyDescent="0.15">
      <c r="A143" s="20" t="s">
        <v>262</v>
      </c>
      <c r="B143" s="20" t="s">
        <v>631</v>
      </c>
      <c r="C143" s="20" t="s">
        <v>252</v>
      </c>
      <c r="D143" s="20" t="s">
        <v>632</v>
      </c>
      <c r="E143" s="20" t="s">
        <v>276</v>
      </c>
      <c r="F143" s="20" t="s">
        <v>633</v>
      </c>
      <c r="G143" s="20" t="s">
        <v>266</v>
      </c>
      <c r="H143" s="20" t="s">
        <v>634</v>
      </c>
      <c r="I143" s="20" t="s">
        <v>256</v>
      </c>
      <c r="J143" s="20" t="s">
        <v>635</v>
      </c>
      <c r="K143" s="20" t="s">
        <v>258</v>
      </c>
      <c r="L143" s="20" t="s">
        <v>636</v>
      </c>
    </row>
    <row r="144" spans="1:13" x14ac:dyDescent="0.15">
      <c r="A144" s="20">
        <v>634</v>
      </c>
      <c r="B144" s="20" t="e">
        <f>- MuSASHi RT HARC-PRO. Honda</f>
        <v>#NAME?</v>
      </c>
    </row>
    <row r="145" spans="1:13" x14ac:dyDescent="0.15">
      <c r="A145" s="20" t="s">
        <v>637</v>
      </c>
    </row>
    <row r="146" spans="1:13" x14ac:dyDescent="0.15">
      <c r="A146" s="20" t="s">
        <v>250</v>
      </c>
      <c r="B146" s="20" t="s">
        <v>251</v>
      </c>
      <c r="C146" s="20" t="s">
        <v>274</v>
      </c>
      <c r="D146" s="20" t="s">
        <v>638</v>
      </c>
      <c r="E146" s="20" t="s">
        <v>264</v>
      </c>
      <c r="F146" s="20" t="s">
        <v>639</v>
      </c>
      <c r="G146" s="20" t="s">
        <v>254</v>
      </c>
      <c r="H146" s="20" t="s">
        <v>640</v>
      </c>
      <c r="I146" s="20" t="s">
        <v>278</v>
      </c>
      <c r="J146" s="20" t="s">
        <v>641</v>
      </c>
      <c r="K146" s="20" t="s">
        <v>256</v>
      </c>
      <c r="L146" s="20" t="s">
        <v>642</v>
      </c>
    </row>
    <row r="147" spans="1:13" x14ac:dyDescent="0.15">
      <c r="A147" s="20" t="s">
        <v>262</v>
      </c>
      <c r="B147" s="20" t="s">
        <v>643</v>
      </c>
      <c r="C147" s="20" t="s">
        <v>252</v>
      </c>
      <c r="D147" s="20" t="s">
        <v>644</v>
      </c>
      <c r="E147" s="20" t="s">
        <v>276</v>
      </c>
      <c r="F147" s="20" t="s">
        <v>645</v>
      </c>
      <c r="G147" s="20" t="s">
        <v>266</v>
      </c>
      <c r="H147" s="20" t="s">
        <v>646</v>
      </c>
      <c r="I147" s="20" t="s">
        <v>251</v>
      </c>
      <c r="J147" s="20" t="s">
        <v>280</v>
      </c>
      <c r="K147" s="20" t="s">
        <v>280</v>
      </c>
      <c r="L147" s="20" t="s">
        <v>280</v>
      </c>
      <c r="M147" s="20" t="s">
        <v>251</v>
      </c>
    </row>
    <row r="148" spans="1:13" x14ac:dyDescent="0.15">
      <c r="A148" s="20">
        <v>903</v>
      </c>
      <c r="B148" s="20" t="s">
        <v>647</v>
      </c>
    </row>
    <row r="149" spans="1:13" x14ac:dyDescent="0.15">
      <c r="A149" s="20" t="s">
        <v>648</v>
      </c>
    </row>
    <row r="150" spans="1:13" x14ac:dyDescent="0.15">
      <c r="A150" s="20" t="s">
        <v>250</v>
      </c>
      <c r="B150" s="20" t="s">
        <v>251</v>
      </c>
      <c r="C150" s="20" t="s">
        <v>252</v>
      </c>
      <c r="D150" s="20" t="s">
        <v>649</v>
      </c>
      <c r="E150" s="20" t="s">
        <v>254</v>
      </c>
      <c r="F150" s="20" t="s">
        <v>650</v>
      </c>
      <c r="G150" s="20" t="s">
        <v>278</v>
      </c>
      <c r="H150" s="20" t="s">
        <v>531</v>
      </c>
      <c r="I150" s="20" t="s">
        <v>268</v>
      </c>
      <c r="J150" s="20" t="s">
        <v>651</v>
      </c>
      <c r="K150" s="20" t="s">
        <v>270</v>
      </c>
      <c r="L150" s="20" t="s">
        <v>652</v>
      </c>
    </row>
    <row r="151" spans="1:13" x14ac:dyDescent="0.15">
      <c r="A151" s="20" t="s">
        <v>262</v>
      </c>
      <c r="B151" s="20" t="s">
        <v>653</v>
      </c>
      <c r="C151" s="20" t="s">
        <v>264</v>
      </c>
      <c r="D151" s="20" t="s">
        <v>654</v>
      </c>
      <c r="E151" s="20" t="s">
        <v>266</v>
      </c>
      <c r="F151" s="20" t="s">
        <v>655</v>
      </c>
      <c r="G151" s="20" t="s">
        <v>256</v>
      </c>
      <c r="H151" s="20" t="s">
        <v>656</v>
      </c>
      <c r="I151" s="20" t="s">
        <v>258</v>
      </c>
      <c r="J151" s="20" t="s">
        <v>657</v>
      </c>
      <c r="K151" s="20" t="s">
        <v>260</v>
      </c>
      <c r="L151" s="20" t="s">
        <v>658</v>
      </c>
    </row>
    <row r="152" spans="1:13" x14ac:dyDescent="0.15">
      <c r="A152" s="20" t="s">
        <v>274</v>
      </c>
      <c r="B152" s="20" t="s">
        <v>659</v>
      </c>
      <c r="C152" s="20" t="s">
        <v>276</v>
      </c>
      <c r="D152" s="20" t="s">
        <v>660</v>
      </c>
      <c r="E152" s="20" t="s">
        <v>251</v>
      </c>
      <c r="F152" s="20" t="s">
        <v>280</v>
      </c>
      <c r="G152" s="20" t="s">
        <v>280</v>
      </c>
      <c r="H152" s="20" t="s">
        <v>280</v>
      </c>
      <c r="I152" s="20" t="s">
        <v>280</v>
      </c>
      <c r="J152" s="20" t="s">
        <v>280</v>
      </c>
      <c r="K152" s="20" t="s">
        <v>280</v>
      </c>
      <c r="L152" s="20" t="s">
        <v>280</v>
      </c>
      <c r="M152" s="20" t="s">
        <v>251</v>
      </c>
    </row>
  </sheetData>
  <phoneticPr fontId="16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2"/>
  <sheetViews>
    <sheetView workbookViewId="0"/>
  </sheetViews>
  <sheetFormatPr defaultColWidth="9.375" defaultRowHeight="13.2" x14ac:dyDescent="0.15"/>
  <cols>
    <col min="1" max="1" width="14.5" style="20" bestFit="1" customWidth="1"/>
    <col min="2" max="2" width="9.375" style="20"/>
    <col min="3" max="8" width="9.5" style="20" bestFit="1" customWidth="1"/>
    <col min="9" max="16384" width="9.375" style="20"/>
  </cols>
  <sheetData>
    <row r="1" spans="1:8" x14ac:dyDescent="0.15">
      <c r="A1" s="20" t="s">
        <v>240</v>
      </c>
    </row>
    <row r="2" spans="1:8" x14ac:dyDescent="0.15">
      <c r="A2" s="20" t="s">
        <v>241</v>
      </c>
    </row>
    <row r="3" spans="1:8" x14ac:dyDescent="0.15">
      <c r="A3" s="20" t="s">
        <v>242</v>
      </c>
    </row>
    <row r="4" spans="1:8" x14ac:dyDescent="0.15">
      <c r="A4" s="20" t="s">
        <v>243</v>
      </c>
    </row>
    <row r="5" spans="1:8" x14ac:dyDescent="0.15">
      <c r="A5" s="20" t="s">
        <v>661</v>
      </c>
    </row>
    <row r="6" spans="1:8" x14ac:dyDescent="0.15">
      <c r="A6" s="21">
        <v>42845</v>
      </c>
    </row>
    <row r="7" spans="1:8" x14ac:dyDescent="0.15">
      <c r="A7" s="20" t="s">
        <v>245</v>
      </c>
    </row>
    <row r="8" spans="1:8" x14ac:dyDescent="0.15">
      <c r="A8" s="20" t="s">
        <v>246</v>
      </c>
    </row>
    <row r="9" spans="1:8" x14ac:dyDescent="0.15">
      <c r="A9" s="20" t="s">
        <v>247</v>
      </c>
    </row>
    <row r="10" spans="1:8" x14ac:dyDescent="0.15">
      <c r="A10" s="20" t="s">
        <v>248</v>
      </c>
    </row>
    <row r="11" spans="1:8" x14ac:dyDescent="0.15">
      <c r="A11" s="20" t="s">
        <v>662</v>
      </c>
    </row>
    <row r="12" spans="1:8" x14ac:dyDescent="0.15">
      <c r="A12" s="20" t="s">
        <v>663</v>
      </c>
    </row>
    <row r="13" spans="1:8" x14ac:dyDescent="0.15">
      <c r="B13" s="20" t="s">
        <v>664</v>
      </c>
      <c r="C13" s="20" t="s">
        <v>665</v>
      </c>
    </row>
    <row r="14" spans="1:8" x14ac:dyDescent="0.15">
      <c r="B14" s="20" t="s">
        <v>666</v>
      </c>
      <c r="C14" s="20" t="s">
        <v>667</v>
      </c>
      <c r="D14" s="20" t="s">
        <v>668</v>
      </c>
      <c r="E14" s="20" t="s">
        <v>669</v>
      </c>
      <c r="F14" s="20" t="s">
        <v>670</v>
      </c>
      <c r="G14" s="20" t="s">
        <v>671</v>
      </c>
      <c r="H14" s="20" t="s">
        <v>672</v>
      </c>
    </row>
    <row r="15" spans="1:8" x14ac:dyDescent="0.15">
      <c r="A15" s="20" t="s">
        <v>673</v>
      </c>
      <c r="B15" s="20" t="s">
        <v>23</v>
      </c>
      <c r="C15" s="20">
        <v>35.064999999999998</v>
      </c>
      <c r="D15" s="20">
        <v>21.736000000000001</v>
      </c>
      <c r="E15" s="20">
        <v>46.655000000000001</v>
      </c>
      <c r="F15" s="20">
        <v>299.8</v>
      </c>
      <c r="G15" s="20">
        <v>23.312000000000001</v>
      </c>
    </row>
    <row r="16" spans="1:8" x14ac:dyDescent="0.15">
      <c r="A16" s="20" t="s">
        <v>674</v>
      </c>
    </row>
    <row r="17" spans="1:8" x14ac:dyDescent="0.15">
      <c r="A17" s="20" t="s">
        <v>675</v>
      </c>
      <c r="B17" s="20" t="s">
        <v>676</v>
      </c>
      <c r="C17" s="20">
        <v>38.11</v>
      </c>
      <c r="D17" s="20">
        <v>23.055</v>
      </c>
      <c r="E17" s="20">
        <v>49.762999999999998</v>
      </c>
      <c r="F17" s="20">
        <v>273.60000000000002</v>
      </c>
      <c r="G17" s="20">
        <v>25.369</v>
      </c>
      <c r="H17" s="20">
        <v>153.69999999999999</v>
      </c>
    </row>
    <row r="18" spans="1:8" x14ac:dyDescent="0.15">
      <c r="A18" s="20" t="s">
        <v>677</v>
      </c>
      <c r="B18" s="20" t="s">
        <v>678</v>
      </c>
      <c r="C18" s="20">
        <v>36.887</v>
      </c>
      <c r="D18" s="20">
        <v>22.981000000000002</v>
      </c>
      <c r="E18" s="20">
        <v>47.637999999999998</v>
      </c>
      <c r="F18" s="20" t="s">
        <v>679</v>
      </c>
      <c r="G18" s="20">
        <v>23.632000000000001</v>
      </c>
      <c r="H18" s="20">
        <v>159.80000000000001</v>
      </c>
    </row>
    <row r="19" spans="1:8" x14ac:dyDescent="0.15">
      <c r="A19" s="20" t="s">
        <v>680</v>
      </c>
      <c r="B19" s="20" t="s">
        <v>681</v>
      </c>
      <c r="C19" s="20">
        <v>35.527000000000001</v>
      </c>
      <c r="D19" s="20">
        <v>22.14</v>
      </c>
      <c r="E19" s="20">
        <v>47.726999999999997</v>
      </c>
      <c r="F19" s="20">
        <v>297.8</v>
      </c>
      <c r="G19" s="20">
        <v>23.864000000000001</v>
      </c>
      <c r="H19" s="20">
        <v>162.1</v>
      </c>
    </row>
    <row r="20" spans="1:8" x14ac:dyDescent="0.15">
      <c r="A20" s="20" t="s">
        <v>682</v>
      </c>
      <c r="B20" s="20" t="s">
        <v>683</v>
      </c>
      <c r="C20" s="20" t="s">
        <v>684</v>
      </c>
      <c r="D20" s="20">
        <v>23.654</v>
      </c>
      <c r="E20" s="20">
        <v>48.165999999999997</v>
      </c>
      <c r="F20" s="20">
        <v>296.8</v>
      </c>
      <c r="G20" s="20">
        <v>24.108000000000001</v>
      </c>
      <c r="H20" s="20">
        <v>41.2</v>
      </c>
    </row>
    <row r="21" spans="1:8" x14ac:dyDescent="0.15">
      <c r="A21" s="20" t="s">
        <v>685</v>
      </c>
      <c r="B21" s="20" t="s">
        <v>686</v>
      </c>
      <c r="C21" s="20">
        <v>35.835000000000001</v>
      </c>
      <c r="D21" s="20">
        <v>22.016999999999999</v>
      </c>
      <c r="E21" s="20">
        <v>46.847999999999999</v>
      </c>
      <c r="F21" s="20">
        <v>297.8</v>
      </c>
      <c r="G21" s="20">
        <v>23.407</v>
      </c>
      <c r="H21" s="20">
        <v>163.6</v>
      </c>
    </row>
    <row r="22" spans="1:8" x14ac:dyDescent="0.15">
      <c r="A22" s="20" t="s">
        <v>687</v>
      </c>
      <c r="B22" s="20" t="s">
        <v>688</v>
      </c>
      <c r="C22" s="20">
        <v>35.106000000000002</v>
      </c>
      <c r="D22" s="20">
        <v>21.856999999999999</v>
      </c>
      <c r="E22" s="20" t="s">
        <v>689</v>
      </c>
      <c r="F22" s="20" t="s">
        <v>679</v>
      </c>
      <c r="G22" s="20">
        <v>23.925000000000001</v>
      </c>
      <c r="H22" s="20">
        <v>164.3</v>
      </c>
    </row>
    <row r="23" spans="1:8" x14ac:dyDescent="0.15">
      <c r="A23" s="20" t="s">
        <v>690</v>
      </c>
      <c r="B23" s="20" t="s">
        <v>691</v>
      </c>
      <c r="C23" s="20">
        <v>35.070999999999998</v>
      </c>
      <c r="D23" s="20" t="s">
        <v>692</v>
      </c>
      <c r="E23" s="20">
        <v>46.911000000000001</v>
      </c>
      <c r="F23" s="20">
        <v>288</v>
      </c>
      <c r="G23" s="20">
        <v>25.074999999999999</v>
      </c>
      <c r="H23" s="20">
        <v>162.69999999999999</v>
      </c>
    </row>
    <row r="24" spans="1:8" x14ac:dyDescent="0.15">
      <c r="A24" s="20" t="s">
        <v>693</v>
      </c>
      <c r="B24" s="20" t="s">
        <v>694</v>
      </c>
      <c r="C24" s="20">
        <v>35.125</v>
      </c>
      <c r="D24" s="20">
        <v>21.853000000000002</v>
      </c>
      <c r="E24" s="20">
        <v>46.859000000000002</v>
      </c>
      <c r="F24" s="20">
        <v>294.8</v>
      </c>
      <c r="G24" s="20">
        <v>23.341999999999999</v>
      </c>
      <c r="H24" s="20">
        <v>164.8</v>
      </c>
    </row>
    <row r="25" spans="1:8" x14ac:dyDescent="0.15">
      <c r="A25" s="20" t="s">
        <v>695</v>
      </c>
      <c r="B25" s="20" t="s">
        <v>696</v>
      </c>
      <c r="C25" s="20" t="s">
        <v>697</v>
      </c>
      <c r="D25" s="20">
        <v>21.989000000000001</v>
      </c>
      <c r="E25" s="20">
        <v>46.866</v>
      </c>
      <c r="F25" s="20">
        <v>298.8</v>
      </c>
      <c r="G25" s="20">
        <v>24.061</v>
      </c>
      <c r="H25" s="20">
        <v>163.69999999999999</v>
      </c>
    </row>
    <row r="26" spans="1:8" x14ac:dyDescent="0.15">
      <c r="A26" s="20" t="s">
        <v>698</v>
      </c>
      <c r="B26" s="20" t="s">
        <v>699</v>
      </c>
      <c r="C26" s="20">
        <v>35.395000000000003</v>
      </c>
      <c r="D26" s="20">
        <v>21.876999999999999</v>
      </c>
      <c r="E26" s="20">
        <v>47.164999999999999</v>
      </c>
      <c r="F26" s="20">
        <v>296.8</v>
      </c>
      <c r="G26" s="20">
        <v>23.494</v>
      </c>
      <c r="H26" s="20">
        <v>163.80000000000001</v>
      </c>
    </row>
    <row r="27" spans="1:8" x14ac:dyDescent="0.15">
      <c r="A27" s="20" t="s">
        <v>700</v>
      </c>
      <c r="B27" s="20" t="s">
        <v>701</v>
      </c>
      <c r="C27" s="20">
        <v>35.11</v>
      </c>
      <c r="D27" s="20">
        <v>22.01</v>
      </c>
      <c r="E27" s="20">
        <v>47.01</v>
      </c>
      <c r="F27" s="20">
        <v>294.8</v>
      </c>
      <c r="G27" s="20">
        <v>23.405999999999999</v>
      </c>
      <c r="H27" s="20">
        <v>164.3</v>
      </c>
    </row>
    <row r="28" spans="1:8" x14ac:dyDescent="0.15">
      <c r="A28" s="20" t="s">
        <v>702</v>
      </c>
      <c r="B28" s="20" t="s">
        <v>703</v>
      </c>
      <c r="C28" s="20">
        <v>35.235999999999997</v>
      </c>
      <c r="D28" s="20">
        <v>21.849</v>
      </c>
      <c r="E28" s="20">
        <v>46.878999999999998</v>
      </c>
      <c r="F28" s="20">
        <v>297.8</v>
      </c>
      <c r="G28" s="20" t="s">
        <v>704</v>
      </c>
      <c r="H28" s="20">
        <v>164.6</v>
      </c>
    </row>
    <row r="29" spans="1:8" x14ac:dyDescent="0.15">
      <c r="A29" s="20" t="s">
        <v>705</v>
      </c>
      <c r="B29" s="20" t="s">
        <v>706</v>
      </c>
      <c r="C29" s="20">
        <v>35.125</v>
      </c>
      <c r="D29" s="20">
        <v>21.954999999999998</v>
      </c>
      <c r="E29" s="20">
        <v>47.372</v>
      </c>
      <c r="F29" s="20">
        <v>297.8</v>
      </c>
      <c r="G29" s="20">
        <v>23.396999999999998</v>
      </c>
      <c r="H29" s="20">
        <v>163.9</v>
      </c>
    </row>
    <row r="30" spans="1:8" x14ac:dyDescent="0.15">
      <c r="A30" s="20" t="s">
        <v>707</v>
      </c>
      <c r="B30" s="20" t="s">
        <v>708</v>
      </c>
      <c r="C30" s="20">
        <v>36.656999999999996</v>
      </c>
      <c r="D30" s="20">
        <v>22.686</v>
      </c>
      <c r="E30" s="20">
        <v>47.619</v>
      </c>
      <c r="F30" s="20">
        <v>296.8</v>
      </c>
      <c r="G30" s="20" t="s">
        <v>709</v>
      </c>
      <c r="H30" s="20">
        <v>144.80000000000001</v>
      </c>
    </row>
    <row r="31" spans="1:8" x14ac:dyDescent="0.15">
      <c r="A31" s="20" t="s">
        <v>240</v>
      </c>
    </row>
    <row r="32" spans="1:8" x14ac:dyDescent="0.15">
      <c r="A32" s="20" t="s">
        <v>241</v>
      </c>
    </row>
    <row r="33" spans="1:8" x14ac:dyDescent="0.15">
      <c r="A33" s="20" t="s">
        <v>242</v>
      </c>
    </row>
    <row r="34" spans="1:8" x14ac:dyDescent="0.15">
      <c r="A34" s="20" t="s">
        <v>243</v>
      </c>
    </row>
    <row r="35" spans="1:8" x14ac:dyDescent="0.15">
      <c r="A35" s="20" t="s">
        <v>661</v>
      </c>
    </row>
    <row r="36" spans="1:8" x14ac:dyDescent="0.15">
      <c r="A36" s="21">
        <v>42845</v>
      </c>
    </row>
    <row r="37" spans="1:8" x14ac:dyDescent="0.15">
      <c r="A37" s="20" t="s">
        <v>245</v>
      </c>
    </row>
    <row r="38" spans="1:8" x14ac:dyDescent="0.15">
      <c r="A38" s="20" t="s">
        <v>246</v>
      </c>
    </row>
    <row r="39" spans="1:8" x14ac:dyDescent="0.15">
      <c r="A39" s="20" t="s">
        <v>247</v>
      </c>
    </row>
    <row r="40" spans="1:8" x14ac:dyDescent="0.15">
      <c r="A40" s="20" t="s">
        <v>710</v>
      </c>
    </row>
    <row r="41" spans="1:8" x14ac:dyDescent="0.15">
      <c r="A41" s="20" t="s">
        <v>711</v>
      </c>
    </row>
    <row r="42" spans="1:8" x14ac:dyDescent="0.15">
      <c r="A42" s="20" t="s">
        <v>712</v>
      </c>
    </row>
    <row r="43" spans="1:8" x14ac:dyDescent="0.15">
      <c r="B43" s="20" t="s">
        <v>664</v>
      </c>
      <c r="C43" s="20" t="s">
        <v>713</v>
      </c>
    </row>
    <row r="44" spans="1:8" x14ac:dyDescent="0.15">
      <c r="B44" s="20" t="s">
        <v>666</v>
      </c>
      <c r="C44" s="20" t="s">
        <v>667</v>
      </c>
      <c r="D44" s="20" t="s">
        <v>668</v>
      </c>
      <c r="E44" s="20" t="s">
        <v>669</v>
      </c>
      <c r="F44" s="20" t="s">
        <v>670</v>
      </c>
      <c r="G44" s="20" t="s">
        <v>671</v>
      </c>
      <c r="H44" s="20" t="s">
        <v>672</v>
      </c>
    </row>
    <row r="45" spans="1:8" x14ac:dyDescent="0.15">
      <c r="A45" s="20" t="s">
        <v>673</v>
      </c>
      <c r="B45" s="20" t="s">
        <v>50</v>
      </c>
      <c r="C45" s="20">
        <v>35.771999999999998</v>
      </c>
      <c r="D45" s="20">
        <v>22.413</v>
      </c>
      <c r="E45" s="20">
        <v>47.609000000000002</v>
      </c>
      <c r="F45" s="20">
        <v>299.8</v>
      </c>
      <c r="G45" s="20">
        <v>23.812999999999999</v>
      </c>
    </row>
    <row r="46" spans="1:8" x14ac:dyDescent="0.15">
      <c r="A46" s="20" t="s">
        <v>674</v>
      </c>
    </row>
    <row r="47" spans="1:8" x14ac:dyDescent="0.15">
      <c r="A47" s="20" t="s">
        <v>675</v>
      </c>
      <c r="B47" s="20" t="s">
        <v>714</v>
      </c>
      <c r="C47" s="20">
        <v>38.476999999999997</v>
      </c>
      <c r="D47" s="20">
        <v>23.896000000000001</v>
      </c>
      <c r="E47" s="20">
        <v>50.576000000000001</v>
      </c>
      <c r="F47" s="20">
        <v>280.60000000000002</v>
      </c>
      <c r="G47" s="20">
        <v>25.388999999999999</v>
      </c>
      <c r="H47" s="20">
        <v>151.5</v>
      </c>
    </row>
    <row r="48" spans="1:8" x14ac:dyDescent="0.15">
      <c r="A48" s="20" t="s">
        <v>677</v>
      </c>
      <c r="B48" s="20" t="s">
        <v>715</v>
      </c>
      <c r="C48" s="20">
        <v>36.904000000000003</v>
      </c>
      <c r="D48" s="20">
        <v>23.024999999999999</v>
      </c>
      <c r="E48" s="20">
        <v>48.515000000000001</v>
      </c>
      <c r="F48" s="20">
        <v>295.8</v>
      </c>
      <c r="G48" s="20">
        <v>24.399000000000001</v>
      </c>
      <c r="H48" s="20">
        <v>157.69999999999999</v>
      </c>
    </row>
    <row r="49" spans="1:8" x14ac:dyDescent="0.15">
      <c r="A49" s="20" t="s">
        <v>680</v>
      </c>
      <c r="B49" s="20" t="s">
        <v>716</v>
      </c>
      <c r="C49" s="20">
        <v>36.283999999999999</v>
      </c>
      <c r="D49" s="20">
        <v>22.719000000000001</v>
      </c>
      <c r="E49" s="20">
        <v>48.158999999999999</v>
      </c>
      <c r="F49" s="20" t="s">
        <v>679</v>
      </c>
      <c r="G49" s="20">
        <v>24.131</v>
      </c>
      <c r="H49" s="20">
        <v>159.6</v>
      </c>
    </row>
    <row r="50" spans="1:8" x14ac:dyDescent="0.15">
      <c r="A50" s="20" t="s">
        <v>682</v>
      </c>
      <c r="B50" s="20" t="s">
        <v>717</v>
      </c>
      <c r="C50" s="20">
        <v>36.695</v>
      </c>
      <c r="D50" s="20">
        <v>22.619</v>
      </c>
      <c r="E50" s="20">
        <v>48.093000000000004</v>
      </c>
      <c r="F50" s="20">
        <v>294.8</v>
      </c>
      <c r="G50" s="20">
        <v>24.167999999999999</v>
      </c>
      <c r="H50" s="20">
        <v>159.30000000000001</v>
      </c>
    </row>
    <row r="51" spans="1:8" x14ac:dyDescent="0.15">
      <c r="A51" s="20" t="s">
        <v>685</v>
      </c>
      <c r="B51" s="20" t="s">
        <v>718</v>
      </c>
      <c r="C51" s="20">
        <v>36.002000000000002</v>
      </c>
      <c r="D51" s="20">
        <v>22.457000000000001</v>
      </c>
      <c r="E51" s="20">
        <v>47.835999999999999</v>
      </c>
      <c r="F51" s="20">
        <v>295.8</v>
      </c>
      <c r="G51" s="20">
        <v>24.033000000000001</v>
      </c>
      <c r="H51" s="20">
        <v>160.80000000000001</v>
      </c>
    </row>
    <row r="52" spans="1:8" x14ac:dyDescent="0.15">
      <c r="A52" s="20" t="s">
        <v>687</v>
      </c>
      <c r="B52" s="20" t="s">
        <v>719</v>
      </c>
      <c r="C52" s="20">
        <v>36.664000000000001</v>
      </c>
      <c r="D52" s="20">
        <v>22.654</v>
      </c>
      <c r="E52" s="20">
        <v>47.845999999999997</v>
      </c>
      <c r="F52" s="20">
        <v>295.8</v>
      </c>
      <c r="G52" s="20">
        <v>23.966999999999999</v>
      </c>
      <c r="H52" s="20">
        <v>159.80000000000001</v>
      </c>
    </row>
    <row r="53" spans="1:8" x14ac:dyDescent="0.15">
      <c r="A53" s="20" t="s">
        <v>690</v>
      </c>
      <c r="B53" s="20" t="s">
        <v>720</v>
      </c>
      <c r="C53" s="20" t="s">
        <v>721</v>
      </c>
      <c r="D53" s="20" t="s">
        <v>722</v>
      </c>
      <c r="E53" s="20">
        <v>47.658999999999999</v>
      </c>
      <c r="F53" s="20">
        <v>295.8</v>
      </c>
      <c r="G53" s="20">
        <v>23.818000000000001</v>
      </c>
      <c r="H53" s="20">
        <v>161.6</v>
      </c>
    </row>
    <row r="54" spans="1:8" x14ac:dyDescent="0.15">
      <c r="A54" s="20" t="s">
        <v>693</v>
      </c>
      <c r="B54" s="20" t="s">
        <v>723</v>
      </c>
      <c r="C54" s="20" t="s">
        <v>724</v>
      </c>
      <c r="D54" s="20">
        <v>23.843</v>
      </c>
      <c r="E54" s="20">
        <v>49.046999999999997</v>
      </c>
      <c r="F54" s="20">
        <v>291.8</v>
      </c>
      <c r="G54" s="20">
        <v>24.242999999999999</v>
      </c>
      <c r="H54" s="20">
        <v>39.700000000000003</v>
      </c>
    </row>
    <row r="55" spans="1:8" x14ac:dyDescent="0.15">
      <c r="A55" s="20" t="s">
        <v>695</v>
      </c>
      <c r="B55" s="20" t="s">
        <v>725</v>
      </c>
      <c r="C55" s="20">
        <v>36.195</v>
      </c>
      <c r="D55" s="20">
        <v>22.457000000000001</v>
      </c>
      <c r="E55" s="20">
        <v>48.540999999999997</v>
      </c>
      <c r="F55" s="20">
        <v>297.8</v>
      </c>
      <c r="G55" s="20">
        <v>26.202999999999999</v>
      </c>
      <c r="H55" s="20">
        <v>157.1</v>
      </c>
    </row>
    <row r="56" spans="1:8" x14ac:dyDescent="0.15">
      <c r="A56" s="20" t="s">
        <v>698</v>
      </c>
      <c r="B56" s="20" t="s">
        <v>726</v>
      </c>
      <c r="C56" s="20">
        <v>37.423000000000002</v>
      </c>
      <c r="D56" s="20">
        <v>22.736000000000001</v>
      </c>
      <c r="E56" s="20">
        <v>47.875999999999998</v>
      </c>
      <c r="F56" s="20" t="s">
        <v>679</v>
      </c>
      <c r="G56" s="20">
        <v>24.242000000000001</v>
      </c>
      <c r="H56" s="20">
        <v>158.4</v>
      </c>
    </row>
    <row r="57" spans="1:8" x14ac:dyDescent="0.15">
      <c r="A57" s="20" t="s">
        <v>700</v>
      </c>
      <c r="B57" s="20" t="s">
        <v>727</v>
      </c>
      <c r="C57" s="20">
        <v>35.805999999999997</v>
      </c>
      <c r="D57" s="20">
        <v>22.634</v>
      </c>
      <c r="E57" s="20" t="s">
        <v>728</v>
      </c>
      <c r="F57" s="20">
        <v>298.8</v>
      </c>
      <c r="G57" s="20" t="s">
        <v>729</v>
      </c>
      <c r="H57" s="20">
        <v>161.4</v>
      </c>
    </row>
    <row r="58" spans="1:8" x14ac:dyDescent="0.15">
      <c r="A58" s="20" t="s">
        <v>702</v>
      </c>
      <c r="B58" s="20" t="s">
        <v>730</v>
      </c>
      <c r="C58" s="20">
        <v>36.302</v>
      </c>
      <c r="D58" s="20">
        <v>22.606999999999999</v>
      </c>
      <c r="E58" s="20">
        <v>47.643000000000001</v>
      </c>
      <c r="F58" s="20" t="s">
        <v>679</v>
      </c>
      <c r="G58" s="20">
        <v>23.933</v>
      </c>
      <c r="H58" s="20">
        <v>160.6</v>
      </c>
    </row>
    <row r="59" spans="1:8" x14ac:dyDescent="0.15">
      <c r="A59" s="20" t="s">
        <v>705</v>
      </c>
      <c r="B59" s="20" t="s">
        <v>731</v>
      </c>
      <c r="C59" s="20">
        <v>37.44</v>
      </c>
      <c r="D59" s="20">
        <v>23.331</v>
      </c>
      <c r="E59" s="20">
        <v>50.213000000000001</v>
      </c>
      <c r="F59" s="20">
        <v>278</v>
      </c>
      <c r="G59" s="20" t="s">
        <v>709</v>
      </c>
      <c r="H59" s="20">
        <v>142.4</v>
      </c>
    </row>
    <row r="60" spans="1:8" x14ac:dyDescent="0.15">
      <c r="A60" s="20" t="s">
        <v>240</v>
      </c>
    </row>
    <row r="61" spans="1:8" x14ac:dyDescent="0.15">
      <c r="A61" s="20" t="s">
        <v>241</v>
      </c>
    </row>
    <row r="62" spans="1:8" x14ac:dyDescent="0.15">
      <c r="A62" s="20" t="s">
        <v>242</v>
      </c>
    </row>
    <row r="63" spans="1:8" x14ac:dyDescent="0.15">
      <c r="A63" s="20" t="s">
        <v>243</v>
      </c>
    </row>
    <row r="64" spans="1:8" x14ac:dyDescent="0.15">
      <c r="A64" s="20" t="s">
        <v>661</v>
      </c>
    </row>
    <row r="65" spans="1:8" x14ac:dyDescent="0.15">
      <c r="A65" s="21">
        <v>42845</v>
      </c>
    </row>
    <row r="66" spans="1:8" x14ac:dyDescent="0.15">
      <c r="A66" s="20" t="s">
        <v>245</v>
      </c>
    </row>
    <row r="67" spans="1:8" x14ac:dyDescent="0.15">
      <c r="A67" s="20" t="s">
        <v>246</v>
      </c>
    </row>
    <row r="68" spans="1:8" x14ac:dyDescent="0.15">
      <c r="A68" s="20" t="s">
        <v>247</v>
      </c>
    </row>
    <row r="69" spans="1:8" x14ac:dyDescent="0.15">
      <c r="A69" s="20" t="s">
        <v>732</v>
      </c>
    </row>
    <row r="70" spans="1:8" x14ac:dyDescent="0.15">
      <c r="A70" s="20" t="s">
        <v>733</v>
      </c>
    </row>
    <row r="71" spans="1:8" x14ac:dyDescent="0.15">
      <c r="A71" s="20" t="s">
        <v>734</v>
      </c>
    </row>
    <row r="72" spans="1:8" x14ac:dyDescent="0.15">
      <c r="B72" s="20" t="s">
        <v>664</v>
      </c>
      <c r="C72" s="20" t="s">
        <v>735</v>
      </c>
    </row>
    <row r="73" spans="1:8" x14ac:dyDescent="0.15">
      <c r="B73" s="20" t="s">
        <v>666</v>
      </c>
      <c r="C73" s="20" t="s">
        <v>667</v>
      </c>
      <c r="D73" s="20" t="s">
        <v>668</v>
      </c>
      <c r="E73" s="20" t="s">
        <v>669</v>
      </c>
      <c r="F73" s="20" t="s">
        <v>670</v>
      </c>
      <c r="G73" s="20" t="s">
        <v>671</v>
      </c>
      <c r="H73" s="20" t="s">
        <v>672</v>
      </c>
    </row>
    <row r="74" spans="1:8" x14ac:dyDescent="0.15">
      <c r="A74" s="20" t="s">
        <v>673</v>
      </c>
      <c r="B74" s="20" t="s">
        <v>44</v>
      </c>
      <c r="C74" s="20">
        <v>35.463999999999999</v>
      </c>
      <c r="D74" s="20">
        <v>22.135000000000002</v>
      </c>
      <c r="E74" s="20">
        <v>47.439</v>
      </c>
      <c r="F74" s="20">
        <v>294.8</v>
      </c>
      <c r="G74" s="20">
        <v>23.827000000000002</v>
      </c>
    </row>
    <row r="75" spans="1:8" x14ac:dyDescent="0.15">
      <c r="A75" s="20" t="s">
        <v>674</v>
      </c>
    </row>
    <row r="76" spans="1:8" x14ac:dyDescent="0.15">
      <c r="A76" s="20" t="s">
        <v>675</v>
      </c>
      <c r="B76" s="20" t="s">
        <v>736</v>
      </c>
      <c r="C76" s="20">
        <v>37.954000000000001</v>
      </c>
      <c r="D76" s="20">
        <v>23.128</v>
      </c>
      <c r="E76" s="20">
        <v>49.768999999999998</v>
      </c>
      <c r="F76" s="20">
        <v>288.89999999999998</v>
      </c>
      <c r="G76" s="20">
        <v>25.183</v>
      </c>
      <c r="H76" s="20">
        <v>154</v>
      </c>
    </row>
    <row r="77" spans="1:8" x14ac:dyDescent="0.15">
      <c r="A77" s="20" t="s">
        <v>677</v>
      </c>
      <c r="B77" s="20" t="s">
        <v>737</v>
      </c>
      <c r="C77" s="20">
        <v>36.206000000000003</v>
      </c>
      <c r="D77" s="20">
        <v>22.523</v>
      </c>
      <c r="E77" s="20">
        <v>47.957000000000001</v>
      </c>
      <c r="F77" s="20">
        <v>293.8</v>
      </c>
      <c r="G77" s="20">
        <v>23.954999999999998</v>
      </c>
      <c r="H77" s="20">
        <v>160.4</v>
      </c>
    </row>
    <row r="78" spans="1:8" x14ac:dyDescent="0.15">
      <c r="A78" s="20" t="s">
        <v>680</v>
      </c>
      <c r="B78" s="20" t="s">
        <v>738</v>
      </c>
      <c r="C78" s="20">
        <v>35.668999999999997</v>
      </c>
      <c r="D78" s="20" t="s">
        <v>739</v>
      </c>
      <c r="E78" s="20">
        <v>48.436</v>
      </c>
      <c r="F78" s="20">
        <v>290.89999999999998</v>
      </c>
      <c r="G78" s="20">
        <v>24.035</v>
      </c>
      <c r="H78" s="20">
        <v>160.9</v>
      </c>
    </row>
    <row r="79" spans="1:8" x14ac:dyDescent="0.15">
      <c r="A79" s="20" t="s">
        <v>682</v>
      </c>
      <c r="B79" s="20" t="s">
        <v>740</v>
      </c>
      <c r="C79" s="20" t="s">
        <v>741</v>
      </c>
      <c r="D79" s="20">
        <v>22.155000000000001</v>
      </c>
      <c r="E79" s="20">
        <v>47.493000000000002</v>
      </c>
      <c r="F79" s="20">
        <v>291.8</v>
      </c>
      <c r="G79" s="20">
        <v>23.975000000000001</v>
      </c>
      <c r="H79" s="20">
        <v>162.30000000000001</v>
      </c>
    </row>
    <row r="80" spans="1:8" x14ac:dyDescent="0.15">
      <c r="A80" s="20" t="s">
        <v>685</v>
      </c>
      <c r="B80" s="20" t="s">
        <v>742</v>
      </c>
      <c r="C80" s="20" t="s">
        <v>743</v>
      </c>
      <c r="D80" s="20">
        <v>24.029</v>
      </c>
      <c r="E80" s="20">
        <v>49.746000000000002</v>
      </c>
      <c r="F80" s="20">
        <v>287.10000000000002</v>
      </c>
      <c r="G80" s="20">
        <v>24.602</v>
      </c>
      <c r="H80" s="20">
        <v>44.4</v>
      </c>
    </row>
    <row r="81" spans="1:8" x14ac:dyDescent="0.15">
      <c r="A81" s="20" t="s">
        <v>687</v>
      </c>
      <c r="B81" s="20" t="s">
        <v>744</v>
      </c>
      <c r="C81" s="20">
        <v>36.281999999999996</v>
      </c>
      <c r="D81" s="20">
        <v>22.509</v>
      </c>
      <c r="E81" s="20">
        <v>48.097999999999999</v>
      </c>
      <c r="F81" s="20">
        <v>291.8</v>
      </c>
      <c r="G81" s="20">
        <v>24.367000000000001</v>
      </c>
      <c r="H81" s="20">
        <v>159.69999999999999</v>
      </c>
    </row>
    <row r="82" spans="1:8" x14ac:dyDescent="0.15">
      <c r="A82" s="20" t="s">
        <v>690</v>
      </c>
      <c r="B82" s="20" t="s">
        <v>745</v>
      </c>
      <c r="C82" s="20">
        <v>35.795000000000002</v>
      </c>
      <c r="D82" s="20">
        <v>22.399000000000001</v>
      </c>
      <c r="E82" s="20">
        <v>47.637999999999998</v>
      </c>
      <c r="F82" s="20">
        <v>292.8</v>
      </c>
      <c r="G82" s="20">
        <v>24.030999999999999</v>
      </c>
      <c r="H82" s="20">
        <v>161.4</v>
      </c>
    </row>
    <row r="83" spans="1:8" x14ac:dyDescent="0.15">
      <c r="A83" s="20" t="s">
        <v>693</v>
      </c>
      <c r="B83" s="20" t="s">
        <v>746</v>
      </c>
      <c r="C83" s="20">
        <v>35.572000000000003</v>
      </c>
      <c r="D83" s="20">
        <v>22.327000000000002</v>
      </c>
      <c r="E83" s="20">
        <v>50.180999999999997</v>
      </c>
      <c r="F83" s="20">
        <v>267.8</v>
      </c>
      <c r="G83" s="20" t="s">
        <v>709</v>
      </c>
      <c r="H83" s="20">
        <v>148.19999999999999</v>
      </c>
    </row>
    <row r="84" spans="1:8" x14ac:dyDescent="0.15">
      <c r="A84" s="20" t="s">
        <v>695</v>
      </c>
      <c r="B84" s="20" t="s">
        <v>747</v>
      </c>
      <c r="C84" s="20" t="s">
        <v>748</v>
      </c>
      <c r="D84" s="20">
        <v>23.600999999999999</v>
      </c>
      <c r="E84" s="20">
        <v>49.23</v>
      </c>
      <c r="F84" s="20">
        <v>288.89999999999998</v>
      </c>
      <c r="G84" s="20">
        <v>24.611999999999998</v>
      </c>
      <c r="H84" s="20">
        <v>50.2</v>
      </c>
    </row>
    <row r="85" spans="1:8" x14ac:dyDescent="0.15">
      <c r="A85" s="20" t="s">
        <v>698</v>
      </c>
      <c r="B85" s="20" t="s">
        <v>749</v>
      </c>
      <c r="C85" s="20">
        <v>36.100999999999999</v>
      </c>
      <c r="D85" s="20">
        <v>22.29</v>
      </c>
      <c r="E85" s="20">
        <v>47.673000000000002</v>
      </c>
      <c r="F85" s="20" t="s">
        <v>750</v>
      </c>
      <c r="G85" s="20">
        <v>23.927</v>
      </c>
      <c r="H85" s="20">
        <v>161.19999999999999</v>
      </c>
    </row>
    <row r="86" spans="1:8" x14ac:dyDescent="0.15">
      <c r="A86" s="20" t="s">
        <v>700</v>
      </c>
      <c r="B86" s="20" t="s">
        <v>751</v>
      </c>
      <c r="C86" s="20">
        <v>35.594999999999999</v>
      </c>
      <c r="D86" s="20">
        <v>22.161000000000001</v>
      </c>
      <c r="E86" s="20" t="s">
        <v>752</v>
      </c>
      <c r="F86" s="20">
        <v>292.8</v>
      </c>
      <c r="G86" s="20" t="s">
        <v>753</v>
      </c>
      <c r="H86" s="20">
        <v>162.4</v>
      </c>
    </row>
    <row r="87" spans="1:8" x14ac:dyDescent="0.15">
      <c r="A87" s="20" t="s">
        <v>240</v>
      </c>
    </row>
    <row r="88" spans="1:8" x14ac:dyDescent="0.15">
      <c r="A88" s="20" t="s">
        <v>241</v>
      </c>
    </row>
    <row r="89" spans="1:8" x14ac:dyDescent="0.15">
      <c r="A89" s="20" t="s">
        <v>242</v>
      </c>
    </row>
    <row r="90" spans="1:8" x14ac:dyDescent="0.15">
      <c r="A90" s="20" t="s">
        <v>243</v>
      </c>
    </row>
    <row r="91" spans="1:8" x14ac:dyDescent="0.15">
      <c r="A91" s="20" t="s">
        <v>661</v>
      </c>
    </row>
    <row r="92" spans="1:8" x14ac:dyDescent="0.15">
      <c r="A92" s="21">
        <v>42845</v>
      </c>
    </row>
    <row r="93" spans="1:8" x14ac:dyDescent="0.15">
      <c r="A93" s="20" t="s">
        <v>245</v>
      </c>
    </row>
    <row r="94" spans="1:8" x14ac:dyDescent="0.15">
      <c r="A94" s="20" t="s">
        <v>246</v>
      </c>
    </row>
    <row r="95" spans="1:8" x14ac:dyDescent="0.15">
      <c r="A95" s="20" t="s">
        <v>247</v>
      </c>
    </row>
    <row r="96" spans="1:8" x14ac:dyDescent="0.15">
      <c r="A96" s="20" t="s">
        <v>754</v>
      </c>
    </row>
    <row r="97" spans="1:8" x14ac:dyDescent="0.15">
      <c r="A97" s="20" t="s">
        <v>755</v>
      </c>
    </row>
    <row r="98" spans="1:8" x14ac:dyDescent="0.15">
      <c r="A98" s="20" t="s">
        <v>756</v>
      </c>
    </row>
    <row r="99" spans="1:8" x14ac:dyDescent="0.15">
      <c r="B99" s="20" t="s">
        <v>664</v>
      </c>
      <c r="C99" s="20" t="s">
        <v>757</v>
      </c>
    </row>
    <row r="100" spans="1:8" x14ac:dyDescent="0.15">
      <c r="B100" s="20" t="s">
        <v>666</v>
      </c>
      <c r="C100" s="20" t="s">
        <v>667</v>
      </c>
      <c r="D100" s="20" t="s">
        <v>668</v>
      </c>
      <c r="E100" s="20" t="s">
        <v>669</v>
      </c>
      <c r="F100" s="20" t="s">
        <v>670</v>
      </c>
      <c r="G100" s="20" t="s">
        <v>671</v>
      </c>
      <c r="H100" s="20" t="s">
        <v>672</v>
      </c>
    </row>
    <row r="101" spans="1:8" x14ac:dyDescent="0.15">
      <c r="A101" s="20" t="s">
        <v>673</v>
      </c>
      <c r="B101" s="20" t="s">
        <v>89</v>
      </c>
      <c r="C101" s="20">
        <v>36.944000000000003</v>
      </c>
      <c r="D101" s="20">
        <v>22.873000000000001</v>
      </c>
      <c r="E101" s="20">
        <v>49.012</v>
      </c>
      <c r="F101" s="20">
        <v>288</v>
      </c>
      <c r="G101" s="20">
        <v>24.966000000000001</v>
      </c>
    </row>
    <row r="102" spans="1:8" x14ac:dyDescent="0.15">
      <c r="A102" s="20" t="s">
        <v>674</v>
      </c>
    </row>
    <row r="103" spans="1:8" x14ac:dyDescent="0.15">
      <c r="A103" s="20" t="s">
        <v>675</v>
      </c>
      <c r="B103" s="20" t="s">
        <v>758</v>
      </c>
      <c r="C103" s="20">
        <v>38.258000000000003</v>
      </c>
      <c r="D103" s="20">
        <v>24.251999999999999</v>
      </c>
      <c r="E103" s="20">
        <v>50.677</v>
      </c>
      <c r="F103" s="20">
        <v>281.5</v>
      </c>
      <c r="G103" s="20">
        <v>25.577999999999999</v>
      </c>
      <c r="H103" s="20">
        <v>151</v>
      </c>
    </row>
    <row r="104" spans="1:8" x14ac:dyDescent="0.15">
      <c r="A104" s="20" t="s">
        <v>677</v>
      </c>
      <c r="B104" s="20" t="s">
        <v>759</v>
      </c>
      <c r="C104" s="20">
        <v>37.892000000000003</v>
      </c>
      <c r="D104" s="20">
        <v>23.65</v>
      </c>
      <c r="E104" s="20">
        <v>50.070999999999998</v>
      </c>
      <c r="F104" s="20" t="s">
        <v>760</v>
      </c>
      <c r="G104" s="20">
        <v>25.434999999999999</v>
      </c>
      <c r="H104" s="20">
        <v>152.9</v>
      </c>
    </row>
    <row r="105" spans="1:8" x14ac:dyDescent="0.15">
      <c r="A105" s="20" t="s">
        <v>680</v>
      </c>
      <c r="B105" s="20" t="s">
        <v>761</v>
      </c>
      <c r="C105" s="20">
        <v>37.814</v>
      </c>
      <c r="D105" s="20">
        <v>23.471</v>
      </c>
      <c r="E105" s="20">
        <v>50.024000000000001</v>
      </c>
      <c r="F105" s="20">
        <v>276.2</v>
      </c>
      <c r="G105" s="20">
        <v>25.423999999999999</v>
      </c>
      <c r="H105" s="20">
        <v>153.30000000000001</v>
      </c>
    </row>
    <row r="106" spans="1:8" x14ac:dyDescent="0.15">
      <c r="A106" s="20" t="s">
        <v>682</v>
      </c>
      <c r="B106" s="20" t="s">
        <v>762</v>
      </c>
      <c r="C106" s="20">
        <v>37.634999999999998</v>
      </c>
      <c r="D106" s="20">
        <v>23.251000000000001</v>
      </c>
      <c r="E106" s="20">
        <v>49.957999999999998</v>
      </c>
      <c r="F106" s="20">
        <v>287.10000000000002</v>
      </c>
      <c r="G106" s="20">
        <v>25.280999999999999</v>
      </c>
      <c r="H106" s="20">
        <v>153.9</v>
      </c>
    </row>
    <row r="107" spans="1:8" x14ac:dyDescent="0.15">
      <c r="A107" s="20" t="s">
        <v>685</v>
      </c>
      <c r="B107" s="20" t="s">
        <v>763</v>
      </c>
      <c r="C107" s="20" t="s">
        <v>764</v>
      </c>
      <c r="D107" s="20">
        <v>25.638999999999999</v>
      </c>
      <c r="E107" s="20">
        <v>52.908999999999999</v>
      </c>
      <c r="F107" s="20">
        <v>263.8</v>
      </c>
      <c r="G107" s="20">
        <v>26.664999999999999</v>
      </c>
      <c r="H107" s="20">
        <v>79.099999999999994</v>
      </c>
    </row>
    <row r="108" spans="1:8" x14ac:dyDescent="0.15">
      <c r="A108" s="20" t="s">
        <v>687</v>
      </c>
      <c r="B108" s="20" t="s">
        <v>765</v>
      </c>
      <c r="C108" s="20">
        <v>38.597000000000001</v>
      </c>
      <c r="D108" s="20">
        <v>23.931000000000001</v>
      </c>
      <c r="E108" s="20">
        <v>50.521999999999998</v>
      </c>
      <c r="F108" s="20">
        <v>271.10000000000002</v>
      </c>
      <c r="G108" s="20">
        <v>25.687999999999999</v>
      </c>
      <c r="H108" s="20">
        <v>151</v>
      </c>
    </row>
    <row r="109" spans="1:8" x14ac:dyDescent="0.15">
      <c r="A109" s="20" t="s">
        <v>690</v>
      </c>
      <c r="B109" s="20" t="s">
        <v>766</v>
      </c>
      <c r="C109" s="20">
        <v>37.716999999999999</v>
      </c>
      <c r="D109" s="20">
        <v>23.326000000000001</v>
      </c>
      <c r="E109" s="20">
        <v>49.948999999999998</v>
      </c>
      <c r="F109" s="20">
        <v>268.60000000000002</v>
      </c>
      <c r="G109" s="20">
        <v>25.556999999999999</v>
      </c>
      <c r="H109" s="20">
        <v>153.5</v>
      </c>
    </row>
    <row r="110" spans="1:8" x14ac:dyDescent="0.15">
      <c r="A110" s="20" t="s">
        <v>693</v>
      </c>
      <c r="B110" s="20" t="s">
        <v>767</v>
      </c>
      <c r="C110" s="20">
        <v>37.460999999999999</v>
      </c>
      <c r="D110" s="20">
        <v>23.201000000000001</v>
      </c>
      <c r="E110" s="20">
        <v>49.674999999999997</v>
      </c>
      <c r="F110" s="20">
        <v>272</v>
      </c>
      <c r="G110" s="20">
        <v>25.477</v>
      </c>
      <c r="H110" s="20">
        <v>154.30000000000001</v>
      </c>
    </row>
    <row r="111" spans="1:8" x14ac:dyDescent="0.15">
      <c r="A111" s="20" t="s">
        <v>695</v>
      </c>
      <c r="B111" s="20" t="s">
        <v>768</v>
      </c>
      <c r="C111" s="20">
        <v>37.28</v>
      </c>
      <c r="D111" s="20">
        <v>23.091999999999999</v>
      </c>
      <c r="E111" s="20">
        <v>49.543999999999997</v>
      </c>
      <c r="F111" s="20">
        <v>278</v>
      </c>
      <c r="G111" s="20">
        <v>25.064</v>
      </c>
      <c r="H111" s="20">
        <v>155.19999999999999</v>
      </c>
    </row>
    <row r="112" spans="1:8" x14ac:dyDescent="0.15">
      <c r="A112" s="20" t="s">
        <v>698</v>
      </c>
      <c r="B112" s="20" t="s">
        <v>769</v>
      </c>
      <c r="C112" s="20">
        <v>37.281999999999996</v>
      </c>
      <c r="D112" s="20">
        <v>23.024000000000001</v>
      </c>
      <c r="E112" s="20">
        <v>49.146000000000001</v>
      </c>
      <c r="F112" s="20">
        <v>281.5</v>
      </c>
      <c r="G112" s="20">
        <v>25.256</v>
      </c>
      <c r="H112" s="20">
        <v>155.6</v>
      </c>
    </row>
    <row r="113" spans="1:8" x14ac:dyDescent="0.15">
      <c r="A113" s="20" t="s">
        <v>700</v>
      </c>
      <c r="B113" s="20" t="s">
        <v>770</v>
      </c>
      <c r="C113" s="20" t="s">
        <v>771</v>
      </c>
      <c r="D113" s="20">
        <v>23.108000000000001</v>
      </c>
      <c r="E113" s="20">
        <v>50.347000000000001</v>
      </c>
      <c r="F113" s="20">
        <v>272</v>
      </c>
      <c r="G113" s="20">
        <v>25.350999999999999</v>
      </c>
      <c r="H113" s="20">
        <v>154.4</v>
      </c>
    </row>
    <row r="114" spans="1:8" x14ac:dyDescent="0.15">
      <c r="A114" s="20" t="s">
        <v>702</v>
      </c>
      <c r="B114" s="20" t="s">
        <v>772</v>
      </c>
      <c r="C114" s="20">
        <v>37.18</v>
      </c>
      <c r="D114" s="20">
        <v>22.995999999999999</v>
      </c>
      <c r="E114" s="20">
        <v>49.167999999999999</v>
      </c>
      <c r="F114" s="20">
        <v>276.2</v>
      </c>
      <c r="G114" s="20" t="s">
        <v>773</v>
      </c>
      <c r="H114" s="20">
        <v>156</v>
      </c>
    </row>
    <row r="115" spans="1:8" x14ac:dyDescent="0.15">
      <c r="A115" s="20" t="s">
        <v>705</v>
      </c>
      <c r="B115" s="20" t="s">
        <v>774</v>
      </c>
      <c r="C115" s="20">
        <v>37.066000000000003</v>
      </c>
      <c r="D115" s="20" t="s">
        <v>775</v>
      </c>
      <c r="E115" s="20" t="s">
        <v>776</v>
      </c>
      <c r="F115" s="20">
        <v>280.60000000000002</v>
      </c>
      <c r="G115" s="20">
        <v>25.026</v>
      </c>
      <c r="H115" s="20">
        <v>156.4</v>
      </c>
    </row>
    <row r="116" spans="1:8" x14ac:dyDescent="0.15">
      <c r="A116" s="20" t="s">
        <v>707</v>
      </c>
      <c r="B116" s="20" t="s">
        <v>777</v>
      </c>
      <c r="C116" s="20">
        <v>37.279000000000003</v>
      </c>
      <c r="D116" s="20">
        <v>22.974</v>
      </c>
      <c r="E116" s="20">
        <v>49.277999999999999</v>
      </c>
      <c r="F116" s="20">
        <v>274.5</v>
      </c>
      <c r="G116" s="20">
        <v>25.382000000000001</v>
      </c>
      <c r="H116" s="20">
        <v>155.30000000000001</v>
      </c>
    </row>
    <row r="117" spans="1:8" x14ac:dyDescent="0.15">
      <c r="A117" s="20" t="s">
        <v>778</v>
      </c>
      <c r="B117" s="20" t="s">
        <v>779</v>
      </c>
      <c r="C117" s="20">
        <v>39.792999999999999</v>
      </c>
      <c r="D117" s="20">
        <v>24.045999999999999</v>
      </c>
      <c r="E117" s="20">
        <v>54.786999999999999</v>
      </c>
      <c r="F117" s="20">
        <v>208.2</v>
      </c>
      <c r="G117" s="20" t="s">
        <v>709</v>
      </c>
      <c r="H117" s="20">
        <v>129.80000000000001</v>
      </c>
    </row>
    <row r="118" spans="1:8" x14ac:dyDescent="0.15">
      <c r="A118" s="20" t="s">
        <v>240</v>
      </c>
    </row>
    <row r="119" spans="1:8" x14ac:dyDescent="0.15">
      <c r="A119" s="20" t="s">
        <v>241</v>
      </c>
    </row>
    <row r="120" spans="1:8" x14ac:dyDescent="0.15">
      <c r="A120" s="20" t="s">
        <v>242</v>
      </c>
    </row>
    <row r="121" spans="1:8" x14ac:dyDescent="0.15">
      <c r="A121" s="20" t="s">
        <v>243</v>
      </c>
    </row>
    <row r="122" spans="1:8" x14ac:dyDescent="0.15">
      <c r="A122" s="20" t="s">
        <v>661</v>
      </c>
    </row>
    <row r="123" spans="1:8" x14ac:dyDescent="0.15">
      <c r="A123" s="21">
        <v>42845</v>
      </c>
    </row>
    <row r="124" spans="1:8" x14ac:dyDescent="0.15">
      <c r="A124" s="20" t="s">
        <v>245</v>
      </c>
    </row>
    <row r="125" spans="1:8" x14ac:dyDescent="0.15">
      <c r="A125" s="20" t="s">
        <v>246</v>
      </c>
    </row>
    <row r="126" spans="1:8" x14ac:dyDescent="0.15">
      <c r="A126" s="20" t="s">
        <v>247</v>
      </c>
    </row>
    <row r="127" spans="1:8" x14ac:dyDescent="0.15">
      <c r="A127" s="20" t="s">
        <v>780</v>
      </c>
    </row>
    <row r="128" spans="1:8" x14ac:dyDescent="0.15">
      <c r="A128" s="20" t="s">
        <v>781</v>
      </c>
    </row>
    <row r="129" spans="1:8" x14ac:dyDescent="0.15">
      <c r="A129" s="20" t="s">
        <v>782</v>
      </c>
    </row>
    <row r="130" spans="1:8" x14ac:dyDescent="0.15">
      <c r="B130" s="20" t="s">
        <v>664</v>
      </c>
      <c r="C130" s="20" t="s">
        <v>783</v>
      </c>
    </row>
    <row r="131" spans="1:8" x14ac:dyDescent="0.15">
      <c r="B131" s="20" t="s">
        <v>666</v>
      </c>
      <c r="C131" s="20" t="s">
        <v>667</v>
      </c>
      <c r="D131" s="20" t="s">
        <v>668</v>
      </c>
      <c r="E131" s="20" t="s">
        <v>669</v>
      </c>
      <c r="F131" s="20" t="s">
        <v>670</v>
      </c>
      <c r="G131" s="20" t="s">
        <v>671</v>
      </c>
      <c r="H131" s="20" t="s">
        <v>672</v>
      </c>
    </row>
    <row r="132" spans="1:8" x14ac:dyDescent="0.15">
      <c r="A132" s="20" t="s">
        <v>673</v>
      </c>
      <c r="B132" s="20" t="s">
        <v>122</v>
      </c>
      <c r="C132" s="20">
        <v>37.253999999999998</v>
      </c>
      <c r="D132" s="20">
        <v>23.35</v>
      </c>
      <c r="E132" s="20">
        <v>49.637</v>
      </c>
      <c r="F132" s="20">
        <v>290.89999999999998</v>
      </c>
      <c r="G132" s="20">
        <v>24.788</v>
      </c>
    </row>
    <row r="133" spans="1:8" x14ac:dyDescent="0.15">
      <c r="A133" s="20" t="s">
        <v>674</v>
      </c>
    </row>
    <row r="134" spans="1:8" x14ac:dyDescent="0.15">
      <c r="A134" s="20" t="s">
        <v>675</v>
      </c>
      <c r="B134" s="20" t="s">
        <v>784</v>
      </c>
      <c r="C134" s="20">
        <v>38.555999999999997</v>
      </c>
      <c r="D134" s="20">
        <v>24.024000000000001</v>
      </c>
      <c r="E134" s="20">
        <v>50.37</v>
      </c>
      <c r="F134" s="20">
        <v>285.2</v>
      </c>
      <c r="G134" s="20">
        <v>25.265999999999998</v>
      </c>
      <c r="H134" s="20">
        <v>151.6</v>
      </c>
    </row>
    <row r="135" spans="1:8" x14ac:dyDescent="0.15">
      <c r="A135" s="20" t="s">
        <v>677</v>
      </c>
      <c r="B135" s="20" t="s">
        <v>785</v>
      </c>
      <c r="C135" s="20">
        <v>37.529000000000003</v>
      </c>
      <c r="D135" s="20">
        <v>23.457000000000001</v>
      </c>
      <c r="E135" s="20">
        <v>49.963000000000001</v>
      </c>
      <c r="F135" s="20">
        <v>289.89999999999998</v>
      </c>
      <c r="G135" s="20">
        <v>24.9</v>
      </c>
      <c r="H135" s="20">
        <v>154.30000000000001</v>
      </c>
    </row>
    <row r="136" spans="1:8" x14ac:dyDescent="0.15">
      <c r="A136" s="20" t="s">
        <v>680</v>
      </c>
      <c r="B136" s="20" t="s">
        <v>786</v>
      </c>
      <c r="C136" s="20">
        <v>37.409999999999997</v>
      </c>
      <c r="D136" s="20">
        <v>23.356000000000002</v>
      </c>
      <c r="E136" s="20">
        <v>49.658000000000001</v>
      </c>
      <c r="F136" s="20" t="s">
        <v>787</v>
      </c>
      <c r="G136" s="20">
        <v>24.927</v>
      </c>
      <c r="H136" s="20">
        <v>154.80000000000001</v>
      </c>
    </row>
    <row r="137" spans="1:8" x14ac:dyDescent="0.15">
      <c r="A137" s="20" t="s">
        <v>682</v>
      </c>
      <c r="B137" s="20" t="s">
        <v>788</v>
      </c>
      <c r="C137" s="20">
        <v>37.326999999999998</v>
      </c>
      <c r="D137" s="20">
        <v>23.74</v>
      </c>
      <c r="E137" s="20" t="s">
        <v>789</v>
      </c>
      <c r="F137" s="20">
        <v>288.89999999999998</v>
      </c>
      <c r="G137" s="20" t="s">
        <v>790</v>
      </c>
      <c r="H137" s="20">
        <v>154.69999999999999</v>
      </c>
    </row>
    <row r="138" spans="1:8" x14ac:dyDescent="0.15">
      <c r="A138" s="20" t="s">
        <v>685</v>
      </c>
      <c r="B138" s="20" t="s">
        <v>791</v>
      </c>
      <c r="C138" s="20">
        <v>37.366</v>
      </c>
      <c r="D138" s="20">
        <v>23.657</v>
      </c>
      <c r="E138" s="20">
        <v>49.869</v>
      </c>
      <c r="F138" s="20">
        <v>289.89999999999998</v>
      </c>
      <c r="G138" s="20">
        <v>24.954999999999998</v>
      </c>
      <c r="H138" s="20">
        <v>154.30000000000001</v>
      </c>
    </row>
    <row r="139" spans="1:8" x14ac:dyDescent="0.15">
      <c r="A139" s="20" t="s">
        <v>687</v>
      </c>
      <c r="B139" s="20" t="s">
        <v>792</v>
      </c>
      <c r="C139" s="20" t="s">
        <v>793</v>
      </c>
      <c r="D139" s="20">
        <v>23.879000000000001</v>
      </c>
      <c r="E139" s="20">
        <v>50.426000000000002</v>
      </c>
      <c r="F139" s="20">
        <v>289.89999999999998</v>
      </c>
      <c r="G139" s="20">
        <v>25.327999999999999</v>
      </c>
      <c r="H139" s="20">
        <v>59.1</v>
      </c>
    </row>
    <row r="140" spans="1:8" x14ac:dyDescent="0.15">
      <c r="A140" s="20" t="s">
        <v>690</v>
      </c>
      <c r="B140" s="20" t="s">
        <v>794</v>
      </c>
      <c r="C140" s="20">
        <v>37.551000000000002</v>
      </c>
      <c r="D140" s="20" t="s">
        <v>795</v>
      </c>
      <c r="E140" s="20">
        <v>49.868000000000002</v>
      </c>
      <c r="F140" s="20" t="s">
        <v>787</v>
      </c>
      <c r="G140" s="20">
        <v>24.946000000000002</v>
      </c>
      <c r="H140" s="20">
        <v>154.4</v>
      </c>
    </row>
    <row r="141" spans="1:8" x14ac:dyDescent="0.15">
      <c r="A141" s="20" t="s">
        <v>693</v>
      </c>
      <c r="B141" s="20" t="s">
        <v>796</v>
      </c>
      <c r="C141" s="20" t="s">
        <v>797</v>
      </c>
      <c r="D141" s="20">
        <v>23.443999999999999</v>
      </c>
      <c r="E141" s="20">
        <v>49.76</v>
      </c>
      <c r="F141" s="20">
        <v>289.89999999999998</v>
      </c>
      <c r="G141" s="20">
        <v>25.210999999999999</v>
      </c>
      <c r="H141" s="20">
        <v>154.5</v>
      </c>
    </row>
    <row r="142" spans="1:8" x14ac:dyDescent="0.15">
      <c r="A142" s="20" t="s">
        <v>240</v>
      </c>
    </row>
    <row r="143" spans="1:8" x14ac:dyDescent="0.15">
      <c r="A143" s="20" t="s">
        <v>241</v>
      </c>
    </row>
    <row r="144" spans="1:8" x14ac:dyDescent="0.15">
      <c r="A144" s="20" t="s">
        <v>242</v>
      </c>
    </row>
    <row r="145" spans="1:8" x14ac:dyDescent="0.15">
      <c r="A145" s="20" t="s">
        <v>243</v>
      </c>
    </row>
    <row r="146" spans="1:8" x14ac:dyDescent="0.15">
      <c r="A146" s="20" t="s">
        <v>661</v>
      </c>
    </row>
    <row r="147" spans="1:8" x14ac:dyDescent="0.15">
      <c r="A147" s="21">
        <v>42845</v>
      </c>
    </row>
    <row r="148" spans="1:8" x14ac:dyDescent="0.15">
      <c r="A148" s="20" t="s">
        <v>245</v>
      </c>
    </row>
    <row r="149" spans="1:8" x14ac:dyDescent="0.15">
      <c r="A149" s="20" t="s">
        <v>246</v>
      </c>
    </row>
    <row r="150" spans="1:8" x14ac:dyDescent="0.15">
      <c r="A150" s="20" t="s">
        <v>247</v>
      </c>
    </row>
    <row r="151" spans="1:8" x14ac:dyDescent="0.15">
      <c r="A151" s="20" t="s">
        <v>798</v>
      </c>
    </row>
    <row r="152" spans="1:8" x14ac:dyDescent="0.15">
      <c r="A152" s="20" t="s">
        <v>799</v>
      </c>
    </row>
    <row r="153" spans="1:8" x14ac:dyDescent="0.15">
      <c r="A153" s="20" t="s">
        <v>800</v>
      </c>
    </row>
    <row r="154" spans="1:8" x14ac:dyDescent="0.15">
      <c r="B154" s="20" t="s">
        <v>664</v>
      </c>
      <c r="C154" s="20" t="s">
        <v>801</v>
      </c>
    </row>
    <row r="155" spans="1:8" x14ac:dyDescent="0.15">
      <c r="B155" s="20" t="s">
        <v>666</v>
      </c>
      <c r="C155" s="20" t="s">
        <v>667</v>
      </c>
      <c r="D155" s="20" t="s">
        <v>668</v>
      </c>
      <c r="E155" s="20" t="s">
        <v>669</v>
      </c>
      <c r="F155" s="20" t="s">
        <v>670</v>
      </c>
      <c r="G155" s="20" t="s">
        <v>671</v>
      </c>
      <c r="H155" s="20" t="s">
        <v>672</v>
      </c>
    </row>
    <row r="156" spans="1:8" x14ac:dyDescent="0.15">
      <c r="A156" s="20" t="s">
        <v>673</v>
      </c>
      <c r="B156" s="20" t="s">
        <v>166</v>
      </c>
      <c r="C156" s="20">
        <v>37.716000000000001</v>
      </c>
      <c r="D156" s="20">
        <v>23.484999999999999</v>
      </c>
      <c r="E156" s="20">
        <v>50.738</v>
      </c>
      <c r="F156" s="20">
        <v>278</v>
      </c>
      <c r="G156" s="20">
        <v>25.710999999999999</v>
      </c>
    </row>
    <row r="157" spans="1:8" x14ac:dyDescent="0.15">
      <c r="A157" s="20" t="s">
        <v>674</v>
      </c>
    </row>
    <row r="158" spans="1:8" x14ac:dyDescent="0.15">
      <c r="A158" s="20" t="s">
        <v>675</v>
      </c>
      <c r="B158" s="20" t="s">
        <v>802</v>
      </c>
      <c r="C158" s="20">
        <v>39.901000000000003</v>
      </c>
      <c r="D158" s="20">
        <v>25.222000000000001</v>
      </c>
      <c r="E158" s="20">
        <v>53.595999999999997</v>
      </c>
      <c r="F158" s="20">
        <v>274.5</v>
      </c>
      <c r="G158" s="20">
        <v>26.981000000000002</v>
      </c>
      <c r="H158" s="20">
        <v>143.80000000000001</v>
      </c>
    </row>
    <row r="159" spans="1:8" x14ac:dyDescent="0.15">
      <c r="A159" s="20" t="s">
        <v>677</v>
      </c>
      <c r="B159" s="20" t="s">
        <v>803</v>
      </c>
      <c r="C159" s="20">
        <v>39.162999999999997</v>
      </c>
      <c r="D159" s="20">
        <v>24.649000000000001</v>
      </c>
      <c r="E159" s="20">
        <v>54.026000000000003</v>
      </c>
      <c r="F159" s="20">
        <v>219.1</v>
      </c>
      <c r="G159" s="20" t="s">
        <v>709</v>
      </c>
      <c r="H159" s="20">
        <v>130.19999999999999</v>
      </c>
    </row>
    <row r="160" spans="1:8" x14ac:dyDescent="0.15">
      <c r="A160" s="20" t="s">
        <v>680</v>
      </c>
      <c r="B160" s="20" t="s">
        <v>804</v>
      </c>
      <c r="C160" s="20" t="s">
        <v>805</v>
      </c>
      <c r="D160" s="20">
        <v>24.652000000000001</v>
      </c>
      <c r="E160" s="20">
        <v>52.015999999999998</v>
      </c>
      <c r="F160" s="20">
        <v>268.60000000000002</v>
      </c>
      <c r="G160" s="20">
        <v>27.466999999999999</v>
      </c>
      <c r="H160" s="20">
        <v>56.8</v>
      </c>
    </row>
    <row r="161" spans="1:8" x14ac:dyDescent="0.15">
      <c r="A161" s="20" t="s">
        <v>682</v>
      </c>
      <c r="B161" s="20" t="s">
        <v>806</v>
      </c>
      <c r="C161" s="20">
        <v>38.670999999999999</v>
      </c>
      <c r="D161" s="20">
        <v>24.003</v>
      </c>
      <c r="E161" s="20">
        <v>51.402999999999999</v>
      </c>
      <c r="F161" s="20">
        <v>273.60000000000002</v>
      </c>
      <c r="G161" s="20">
        <v>26.504999999999999</v>
      </c>
      <c r="H161" s="20">
        <v>149.1</v>
      </c>
    </row>
    <row r="162" spans="1:8" x14ac:dyDescent="0.15">
      <c r="A162" s="20" t="s">
        <v>685</v>
      </c>
      <c r="B162" s="20" t="s">
        <v>807</v>
      </c>
      <c r="C162" s="20">
        <v>38.552999999999997</v>
      </c>
      <c r="D162" s="20">
        <v>24.11</v>
      </c>
      <c r="E162" s="20">
        <v>51.268000000000001</v>
      </c>
      <c r="F162" s="20">
        <v>277.10000000000002</v>
      </c>
      <c r="G162" s="20">
        <v>26.314</v>
      </c>
      <c r="H162" s="20">
        <v>149.4</v>
      </c>
    </row>
    <row r="163" spans="1:8" x14ac:dyDescent="0.15">
      <c r="A163" s="20" t="s">
        <v>687</v>
      </c>
      <c r="B163" s="20" t="s">
        <v>808</v>
      </c>
      <c r="C163" s="20">
        <v>38.887</v>
      </c>
      <c r="D163" s="20">
        <v>24.175999999999998</v>
      </c>
      <c r="E163" s="20">
        <v>53.594999999999999</v>
      </c>
      <c r="F163" s="20">
        <v>243.3</v>
      </c>
      <c r="G163" s="20" t="s">
        <v>709</v>
      </c>
      <c r="H163" s="20">
        <v>132.19999999999999</v>
      </c>
    </row>
    <row r="164" spans="1:8" x14ac:dyDescent="0.15">
      <c r="A164" s="20" t="s">
        <v>690</v>
      </c>
      <c r="B164" s="20" t="s">
        <v>809</v>
      </c>
      <c r="C164" s="20" t="s">
        <v>810</v>
      </c>
      <c r="D164" s="20">
        <v>24.088000000000001</v>
      </c>
      <c r="E164" s="20">
        <v>51.372999999999998</v>
      </c>
      <c r="F164" s="20">
        <v>272</v>
      </c>
      <c r="G164" s="20">
        <v>26.119</v>
      </c>
      <c r="H164" s="20">
        <v>74.599999999999994</v>
      </c>
    </row>
    <row r="165" spans="1:8" x14ac:dyDescent="0.15">
      <c r="A165" s="20" t="s">
        <v>693</v>
      </c>
      <c r="B165" s="20" t="s">
        <v>811</v>
      </c>
      <c r="C165" s="20">
        <v>37.832000000000001</v>
      </c>
      <c r="D165" s="20">
        <v>23.734000000000002</v>
      </c>
      <c r="E165" s="20">
        <v>51.155000000000001</v>
      </c>
      <c r="F165" s="20">
        <v>273.60000000000002</v>
      </c>
      <c r="G165" s="20" t="s">
        <v>812</v>
      </c>
      <c r="H165" s="20">
        <v>151.4</v>
      </c>
    </row>
    <row r="166" spans="1:8" x14ac:dyDescent="0.15">
      <c r="A166" s="20" t="s">
        <v>695</v>
      </c>
      <c r="B166" s="20" t="s">
        <v>813</v>
      </c>
      <c r="C166" s="20">
        <v>37.747</v>
      </c>
      <c r="D166" s="20">
        <v>24.219000000000001</v>
      </c>
      <c r="E166" s="20">
        <v>51.347000000000001</v>
      </c>
      <c r="F166" s="20" t="s">
        <v>814</v>
      </c>
      <c r="G166" s="20">
        <v>25.852</v>
      </c>
      <c r="H166" s="20">
        <v>150.6</v>
      </c>
    </row>
    <row r="167" spans="1:8" x14ac:dyDescent="0.15">
      <c r="A167" s="20" t="s">
        <v>698</v>
      </c>
      <c r="B167" s="20" t="s">
        <v>815</v>
      </c>
      <c r="C167" s="20" t="s">
        <v>816</v>
      </c>
      <c r="D167" s="20" t="s">
        <v>817</v>
      </c>
      <c r="E167" s="20" t="s">
        <v>818</v>
      </c>
      <c r="F167" s="20">
        <v>267.8</v>
      </c>
      <c r="G167" s="20">
        <v>25.776</v>
      </c>
      <c r="H167" s="20">
        <v>152.19999999999999</v>
      </c>
    </row>
    <row r="168" spans="1:8" x14ac:dyDescent="0.15">
      <c r="A168" s="20" t="s">
        <v>700</v>
      </c>
      <c r="B168" s="20" t="s">
        <v>819</v>
      </c>
      <c r="C168" s="20">
        <v>38.165999999999997</v>
      </c>
      <c r="D168" s="20">
        <v>23.533999999999999</v>
      </c>
      <c r="E168" s="20">
        <v>50.997</v>
      </c>
      <c r="F168" s="20">
        <v>276.2</v>
      </c>
      <c r="G168" s="20">
        <v>25.87</v>
      </c>
      <c r="H168" s="20">
        <v>151.19999999999999</v>
      </c>
    </row>
    <row r="169" spans="1:8" x14ac:dyDescent="0.15">
      <c r="A169" s="20" t="s">
        <v>702</v>
      </c>
      <c r="B169" s="20" t="s">
        <v>820</v>
      </c>
      <c r="C169" s="20">
        <v>40.936999999999998</v>
      </c>
      <c r="D169" s="20">
        <v>28.655999999999999</v>
      </c>
      <c r="E169" s="20">
        <v>55.118000000000002</v>
      </c>
      <c r="F169" s="20">
        <v>226.4</v>
      </c>
      <c r="G169" s="20" t="s">
        <v>709</v>
      </c>
      <c r="H169" s="20">
        <v>125</v>
      </c>
    </row>
    <row r="170" spans="1:8" x14ac:dyDescent="0.15">
      <c r="A170" s="20" t="s">
        <v>240</v>
      </c>
    </row>
    <row r="171" spans="1:8" x14ac:dyDescent="0.15">
      <c r="A171" s="20" t="s">
        <v>241</v>
      </c>
    </row>
    <row r="172" spans="1:8" x14ac:dyDescent="0.15">
      <c r="A172" s="20" t="s">
        <v>242</v>
      </c>
    </row>
    <row r="173" spans="1:8" x14ac:dyDescent="0.15">
      <c r="A173" s="20" t="s">
        <v>243</v>
      </c>
    </row>
    <row r="174" spans="1:8" x14ac:dyDescent="0.15">
      <c r="A174" s="20" t="s">
        <v>661</v>
      </c>
    </row>
    <row r="175" spans="1:8" x14ac:dyDescent="0.15">
      <c r="A175" s="21">
        <v>42845</v>
      </c>
    </row>
    <row r="176" spans="1:8" x14ac:dyDescent="0.15">
      <c r="A176" s="20" t="s">
        <v>245</v>
      </c>
    </row>
    <row r="177" spans="1:8" x14ac:dyDescent="0.15">
      <c r="A177" s="20" t="s">
        <v>246</v>
      </c>
    </row>
    <row r="178" spans="1:8" x14ac:dyDescent="0.15">
      <c r="A178" s="20" t="s">
        <v>247</v>
      </c>
    </row>
    <row r="179" spans="1:8" x14ac:dyDescent="0.15">
      <c r="A179" s="20" t="s">
        <v>821</v>
      </c>
    </row>
    <row r="180" spans="1:8" x14ac:dyDescent="0.15">
      <c r="A180" s="20" t="s">
        <v>822</v>
      </c>
    </row>
    <row r="181" spans="1:8" x14ac:dyDescent="0.15">
      <c r="A181" s="20" t="s">
        <v>823</v>
      </c>
    </row>
    <row r="182" spans="1:8" x14ac:dyDescent="0.15">
      <c r="B182" s="20" t="s">
        <v>664</v>
      </c>
      <c r="C182" s="20" t="s">
        <v>824</v>
      </c>
    </row>
    <row r="183" spans="1:8" x14ac:dyDescent="0.15">
      <c r="B183" s="20" t="s">
        <v>666</v>
      </c>
      <c r="C183" s="20" t="s">
        <v>667</v>
      </c>
      <c r="D183" s="20" t="s">
        <v>668</v>
      </c>
      <c r="E183" s="20" t="s">
        <v>669</v>
      </c>
      <c r="F183" s="20" t="s">
        <v>670</v>
      </c>
      <c r="G183" s="20" t="s">
        <v>671</v>
      </c>
      <c r="H183" s="20" t="s">
        <v>672</v>
      </c>
    </row>
    <row r="184" spans="1:8" x14ac:dyDescent="0.15">
      <c r="A184" s="20" t="s">
        <v>673</v>
      </c>
      <c r="B184" s="20" t="s">
        <v>203</v>
      </c>
      <c r="C184" s="20">
        <v>38.247999999999998</v>
      </c>
      <c r="D184" s="20">
        <v>23.46</v>
      </c>
      <c r="E184" s="20">
        <v>51.094000000000001</v>
      </c>
      <c r="F184" s="20">
        <v>274.5</v>
      </c>
      <c r="G184" s="20">
        <v>25.905000000000001</v>
      </c>
    </row>
    <row r="185" spans="1:8" x14ac:dyDescent="0.15">
      <c r="A185" s="20" t="s">
        <v>674</v>
      </c>
    </row>
    <row r="186" spans="1:8" x14ac:dyDescent="0.15">
      <c r="A186" s="20" t="s">
        <v>675</v>
      </c>
      <c r="B186" s="20" t="s">
        <v>825</v>
      </c>
      <c r="C186" s="20" t="s">
        <v>826</v>
      </c>
      <c r="D186" s="20">
        <v>36.658999999999999</v>
      </c>
      <c r="E186" s="20" t="s">
        <v>827</v>
      </c>
      <c r="F186" s="20">
        <v>181.1</v>
      </c>
      <c r="G186" s="20">
        <v>36.273000000000003</v>
      </c>
      <c r="H186" s="20">
        <v>40.5</v>
      </c>
    </row>
    <row r="187" spans="1:8" x14ac:dyDescent="0.15">
      <c r="A187" s="20" t="s">
        <v>677</v>
      </c>
      <c r="B187" s="20" t="s">
        <v>828</v>
      </c>
      <c r="C187" s="20">
        <v>50.456000000000003</v>
      </c>
      <c r="D187" s="20">
        <v>34.133000000000003</v>
      </c>
      <c r="E187" s="20" t="s">
        <v>829</v>
      </c>
      <c r="F187" s="20">
        <v>191.8</v>
      </c>
      <c r="G187" s="20">
        <v>34.320999999999998</v>
      </c>
      <c r="H187" s="20">
        <v>113.8</v>
      </c>
    </row>
    <row r="188" spans="1:8" x14ac:dyDescent="0.15">
      <c r="A188" s="20" t="s">
        <v>680</v>
      </c>
      <c r="B188" s="20" t="s">
        <v>830</v>
      </c>
      <c r="C188" s="20">
        <v>52.438000000000002</v>
      </c>
      <c r="D188" s="20">
        <v>32.838000000000001</v>
      </c>
      <c r="E188" s="20" t="s">
        <v>831</v>
      </c>
      <c r="F188" s="20">
        <v>217.4</v>
      </c>
      <c r="G188" s="20">
        <v>33.878</v>
      </c>
      <c r="H188" s="20">
        <v>115.8</v>
      </c>
    </row>
    <row r="189" spans="1:8" x14ac:dyDescent="0.15">
      <c r="A189" s="20" t="s">
        <v>682</v>
      </c>
      <c r="B189" s="20" t="s">
        <v>832</v>
      </c>
      <c r="C189" s="20">
        <v>46.04</v>
      </c>
      <c r="D189" s="20">
        <v>24.919</v>
      </c>
      <c r="E189" s="20" t="s">
        <v>833</v>
      </c>
      <c r="F189" s="20">
        <v>199.6</v>
      </c>
      <c r="G189" s="20" t="s">
        <v>709</v>
      </c>
      <c r="H189" s="20">
        <v>115.1</v>
      </c>
    </row>
    <row r="190" spans="1:8" x14ac:dyDescent="0.15">
      <c r="A190" s="20" t="s">
        <v>685</v>
      </c>
      <c r="B190" s="20" t="s">
        <v>834</v>
      </c>
      <c r="C190" s="20" t="s">
        <v>835</v>
      </c>
      <c r="D190" s="20">
        <v>27.292999999999999</v>
      </c>
      <c r="E190" s="20" t="s">
        <v>836</v>
      </c>
      <c r="F190" s="20">
        <v>252.4</v>
      </c>
      <c r="G190" s="20">
        <v>27.331</v>
      </c>
      <c r="H190" s="20">
        <v>60.3</v>
      </c>
    </row>
    <row r="191" spans="1:8" x14ac:dyDescent="0.15">
      <c r="A191" s="20" t="s">
        <v>687</v>
      </c>
      <c r="B191" s="20" t="s">
        <v>837</v>
      </c>
      <c r="C191" s="20">
        <v>39.612000000000002</v>
      </c>
      <c r="D191" s="20">
        <v>24.02</v>
      </c>
      <c r="E191" s="20">
        <v>51.874000000000002</v>
      </c>
      <c r="F191" s="20">
        <v>271.10000000000002</v>
      </c>
      <c r="G191" s="20">
        <v>26.216999999999999</v>
      </c>
      <c r="H191" s="20">
        <v>147.9</v>
      </c>
    </row>
    <row r="192" spans="1:8" x14ac:dyDescent="0.15">
      <c r="A192" s="20" t="s">
        <v>690</v>
      </c>
      <c r="B192" s="20" t="s">
        <v>838</v>
      </c>
      <c r="C192" s="20">
        <v>38.713000000000001</v>
      </c>
      <c r="D192" s="20">
        <v>23.800999999999998</v>
      </c>
      <c r="E192" s="20" t="s">
        <v>839</v>
      </c>
      <c r="F192" s="20" t="s">
        <v>840</v>
      </c>
      <c r="G192" s="20" t="s">
        <v>841</v>
      </c>
      <c r="H192" s="20">
        <v>150.19999999999999</v>
      </c>
    </row>
    <row r="193" spans="1:8" x14ac:dyDescent="0.15">
      <c r="A193" s="20" t="s">
        <v>693</v>
      </c>
      <c r="B193" s="20" t="s">
        <v>842</v>
      </c>
      <c r="C193" s="20" t="s">
        <v>843</v>
      </c>
      <c r="D193" s="20" t="s">
        <v>844</v>
      </c>
      <c r="E193" s="20">
        <v>55.271000000000001</v>
      </c>
      <c r="F193" s="20">
        <v>272</v>
      </c>
      <c r="G193" s="20">
        <v>26.06</v>
      </c>
      <c r="H193" s="20">
        <v>146.5</v>
      </c>
    </row>
    <row r="194" spans="1:8" x14ac:dyDescent="0.15">
      <c r="A194" s="20" t="s">
        <v>695</v>
      </c>
      <c r="B194" s="20" t="s">
        <v>845</v>
      </c>
      <c r="C194" s="20">
        <v>41.182000000000002</v>
      </c>
      <c r="D194" s="20">
        <v>25.57</v>
      </c>
      <c r="E194" s="20">
        <v>53.957000000000001</v>
      </c>
      <c r="F194" s="20">
        <v>247.4</v>
      </c>
      <c r="G194" s="20" t="s">
        <v>709</v>
      </c>
      <c r="H194" s="20">
        <v>132.4</v>
      </c>
    </row>
    <row r="195" spans="1:8" x14ac:dyDescent="0.15">
      <c r="A195" s="20" t="s">
        <v>240</v>
      </c>
    </row>
    <row r="196" spans="1:8" x14ac:dyDescent="0.15">
      <c r="A196" s="20" t="s">
        <v>241</v>
      </c>
    </row>
    <row r="197" spans="1:8" x14ac:dyDescent="0.15">
      <c r="A197" s="20" t="s">
        <v>242</v>
      </c>
    </row>
    <row r="198" spans="1:8" x14ac:dyDescent="0.15">
      <c r="A198" s="20" t="s">
        <v>243</v>
      </c>
    </row>
    <row r="199" spans="1:8" x14ac:dyDescent="0.15">
      <c r="A199" s="20" t="s">
        <v>661</v>
      </c>
    </row>
    <row r="200" spans="1:8" x14ac:dyDescent="0.15">
      <c r="A200" s="21">
        <v>42845</v>
      </c>
    </row>
    <row r="201" spans="1:8" x14ac:dyDescent="0.15">
      <c r="A201" s="20" t="s">
        <v>245</v>
      </c>
    </row>
    <row r="202" spans="1:8" x14ac:dyDescent="0.15">
      <c r="A202" s="20" t="s">
        <v>246</v>
      </c>
    </row>
    <row r="203" spans="1:8" x14ac:dyDescent="0.15">
      <c r="A203" s="20" t="s">
        <v>247</v>
      </c>
    </row>
    <row r="204" spans="1:8" x14ac:dyDescent="0.15">
      <c r="A204" s="20" t="s">
        <v>846</v>
      </c>
    </row>
    <row r="205" spans="1:8" x14ac:dyDescent="0.15">
      <c r="A205" s="20" t="s">
        <v>847</v>
      </c>
    </row>
    <row r="206" spans="1:8" x14ac:dyDescent="0.15">
      <c r="A206" s="20" t="s">
        <v>848</v>
      </c>
    </row>
    <row r="207" spans="1:8" x14ac:dyDescent="0.15">
      <c r="B207" s="20" t="s">
        <v>664</v>
      </c>
      <c r="C207" s="20" t="s">
        <v>849</v>
      </c>
    </row>
    <row r="208" spans="1:8" x14ac:dyDescent="0.15">
      <c r="B208" s="20" t="s">
        <v>666</v>
      </c>
      <c r="C208" s="20" t="s">
        <v>667</v>
      </c>
      <c r="D208" s="20" t="s">
        <v>668</v>
      </c>
      <c r="E208" s="20" t="s">
        <v>669</v>
      </c>
      <c r="F208" s="20" t="s">
        <v>670</v>
      </c>
      <c r="G208" s="20" t="s">
        <v>671</v>
      </c>
      <c r="H208" s="20" t="s">
        <v>672</v>
      </c>
    </row>
    <row r="209" spans="1:8" x14ac:dyDescent="0.15">
      <c r="A209" s="20" t="s">
        <v>673</v>
      </c>
      <c r="B209" s="20" t="s">
        <v>134</v>
      </c>
      <c r="C209" s="20">
        <v>37.143999999999998</v>
      </c>
      <c r="D209" s="20">
        <v>23.353999999999999</v>
      </c>
      <c r="E209" s="20">
        <v>50.122999999999998</v>
      </c>
      <c r="F209" s="20">
        <v>284.3</v>
      </c>
      <c r="G209" s="20">
        <v>25.145</v>
      </c>
    </row>
    <row r="210" spans="1:8" x14ac:dyDescent="0.15">
      <c r="A210" s="20" t="s">
        <v>674</v>
      </c>
    </row>
    <row r="211" spans="1:8" x14ac:dyDescent="0.15">
      <c r="A211" s="20" t="s">
        <v>675</v>
      </c>
      <c r="B211" s="20" t="s">
        <v>850</v>
      </c>
      <c r="C211" s="20">
        <v>38.481000000000002</v>
      </c>
      <c r="D211" s="20">
        <v>23.613</v>
      </c>
      <c r="E211" s="20">
        <v>51.146000000000001</v>
      </c>
      <c r="F211" s="20">
        <v>274.5</v>
      </c>
      <c r="G211" s="20">
        <v>25.722000000000001</v>
      </c>
      <c r="H211" s="20">
        <v>150.80000000000001</v>
      </c>
    </row>
    <row r="212" spans="1:8" x14ac:dyDescent="0.15">
      <c r="A212" s="20" t="s">
        <v>677</v>
      </c>
      <c r="B212" s="20" t="s">
        <v>851</v>
      </c>
      <c r="C212" s="20">
        <v>37.685000000000002</v>
      </c>
      <c r="D212" s="20">
        <v>23.36</v>
      </c>
      <c r="E212" s="20">
        <v>50.820999999999998</v>
      </c>
      <c r="F212" s="20" t="s">
        <v>852</v>
      </c>
      <c r="G212" s="20" t="s">
        <v>853</v>
      </c>
      <c r="H212" s="20">
        <v>152.9</v>
      </c>
    </row>
    <row r="213" spans="1:8" x14ac:dyDescent="0.15">
      <c r="A213" s="20" t="s">
        <v>680</v>
      </c>
      <c r="B213" s="20" t="s">
        <v>854</v>
      </c>
      <c r="C213" s="20">
        <v>37.570999999999998</v>
      </c>
      <c r="D213" s="20">
        <v>23.472000000000001</v>
      </c>
      <c r="E213" s="20">
        <v>50.597000000000001</v>
      </c>
      <c r="F213" s="20" t="s">
        <v>852</v>
      </c>
      <c r="G213" s="20">
        <v>25.484000000000002</v>
      </c>
      <c r="H213" s="20">
        <v>152.80000000000001</v>
      </c>
    </row>
    <row r="214" spans="1:8" x14ac:dyDescent="0.15">
      <c r="A214" s="20" t="s">
        <v>682</v>
      </c>
      <c r="B214" s="20" t="s">
        <v>855</v>
      </c>
      <c r="C214" s="20">
        <v>37.78</v>
      </c>
      <c r="D214" s="20">
        <v>23.481999999999999</v>
      </c>
      <c r="E214" s="20">
        <v>50.460999999999999</v>
      </c>
      <c r="F214" s="20">
        <v>274.5</v>
      </c>
      <c r="G214" s="20">
        <v>25.966999999999999</v>
      </c>
      <c r="H214" s="20">
        <v>152.19999999999999</v>
      </c>
    </row>
    <row r="215" spans="1:8" x14ac:dyDescent="0.15">
      <c r="A215" s="20" t="s">
        <v>685</v>
      </c>
      <c r="B215" s="20" t="s">
        <v>856</v>
      </c>
      <c r="C215" s="20" t="s">
        <v>857</v>
      </c>
      <c r="D215" s="20" t="s">
        <v>858</v>
      </c>
      <c r="E215" s="20">
        <v>50.180999999999997</v>
      </c>
      <c r="F215" s="20">
        <v>283.39999999999998</v>
      </c>
      <c r="G215" s="20">
        <v>25.21</v>
      </c>
      <c r="H215" s="20">
        <v>154.19999999999999</v>
      </c>
    </row>
    <row r="216" spans="1:8" x14ac:dyDescent="0.15">
      <c r="A216" s="20" t="s">
        <v>687</v>
      </c>
      <c r="B216" s="20" t="s">
        <v>859</v>
      </c>
      <c r="C216" s="20" t="s">
        <v>860</v>
      </c>
      <c r="D216" s="20">
        <v>23.37</v>
      </c>
      <c r="E216" s="20">
        <v>50.125999999999998</v>
      </c>
      <c r="F216" s="20">
        <v>282.39999999999998</v>
      </c>
      <c r="G216" s="20">
        <v>25.439</v>
      </c>
      <c r="H216" s="20">
        <v>56.6</v>
      </c>
    </row>
    <row r="217" spans="1:8" x14ac:dyDescent="0.15">
      <c r="A217" s="20" t="s">
        <v>690</v>
      </c>
      <c r="B217" s="20" t="s">
        <v>861</v>
      </c>
      <c r="C217" s="20">
        <v>37.956000000000003</v>
      </c>
      <c r="D217" s="20">
        <v>24.545999999999999</v>
      </c>
      <c r="E217" s="20">
        <v>50.905999999999999</v>
      </c>
      <c r="F217" s="20" t="s">
        <v>852</v>
      </c>
      <c r="G217" s="20">
        <v>25.387</v>
      </c>
      <c r="H217" s="20">
        <v>151</v>
      </c>
    </row>
    <row r="218" spans="1:8" x14ac:dyDescent="0.15">
      <c r="A218" s="20" t="s">
        <v>693</v>
      </c>
      <c r="B218" s="20" t="s">
        <v>862</v>
      </c>
      <c r="C218" s="20" t="s">
        <v>863</v>
      </c>
      <c r="D218" s="20">
        <v>24.402999999999999</v>
      </c>
      <c r="E218" s="20">
        <v>51.201000000000001</v>
      </c>
      <c r="F218" s="20">
        <v>277.10000000000002</v>
      </c>
      <c r="G218" s="20">
        <v>25.727</v>
      </c>
      <c r="H218" s="20">
        <v>58.7</v>
      </c>
    </row>
    <row r="219" spans="1:8" x14ac:dyDescent="0.15">
      <c r="A219" s="20" t="s">
        <v>695</v>
      </c>
      <c r="B219" s="20" t="s">
        <v>864</v>
      </c>
      <c r="C219" s="20">
        <v>37.883000000000003</v>
      </c>
      <c r="D219" s="20">
        <v>23.483000000000001</v>
      </c>
      <c r="E219" s="20">
        <v>50.661000000000001</v>
      </c>
      <c r="F219" s="20" t="s">
        <v>852</v>
      </c>
      <c r="G219" s="20">
        <v>25.305</v>
      </c>
      <c r="H219" s="20">
        <v>152.6</v>
      </c>
    </row>
    <row r="220" spans="1:8" x14ac:dyDescent="0.15">
      <c r="A220" s="20" t="s">
        <v>698</v>
      </c>
      <c r="B220" s="20" t="s">
        <v>865</v>
      </c>
      <c r="C220" s="20" t="s">
        <v>866</v>
      </c>
      <c r="D220" s="20">
        <v>23.466000000000001</v>
      </c>
      <c r="E220" s="20" t="s">
        <v>867</v>
      </c>
      <c r="F220" s="20">
        <v>278</v>
      </c>
      <c r="G220" s="20">
        <v>25.445</v>
      </c>
      <c r="H220" s="20">
        <v>66.400000000000006</v>
      </c>
    </row>
    <row r="221" spans="1:8" x14ac:dyDescent="0.15">
      <c r="A221" s="20" t="s">
        <v>240</v>
      </c>
    </row>
    <row r="222" spans="1:8" x14ac:dyDescent="0.15">
      <c r="A222" s="20" t="s">
        <v>241</v>
      </c>
    </row>
    <row r="223" spans="1:8" x14ac:dyDescent="0.15">
      <c r="A223" s="20" t="s">
        <v>242</v>
      </c>
    </row>
    <row r="224" spans="1:8" x14ac:dyDescent="0.15">
      <c r="A224" s="20" t="s">
        <v>243</v>
      </c>
    </row>
    <row r="225" spans="1:8" x14ac:dyDescent="0.15">
      <c r="A225" s="20" t="s">
        <v>661</v>
      </c>
    </row>
    <row r="226" spans="1:8" x14ac:dyDescent="0.15">
      <c r="A226" s="21">
        <v>42845</v>
      </c>
    </row>
    <row r="227" spans="1:8" x14ac:dyDescent="0.15">
      <c r="A227" s="20" t="s">
        <v>245</v>
      </c>
    </row>
    <row r="228" spans="1:8" x14ac:dyDescent="0.15">
      <c r="A228" s="20" t="s">
        <v>246</v>
      </c>
    </row>
    <row r="229" spans="1:8" x14ac:dyDescent="0.15">
      <c r="A229" s="20" t="s">
        <v>247</v>
      </c>
    </row>
    <row r="230" spans="1:8" x14ac:dyDescent="0.15">
      <c r="A230" s="20" t="s">
        <v>868</v>
      </c>
    </row>
    <row r="231" spans="1:8" x14ac:dyDescent="0.15">
      <c r="A231" s="20" t="s">
        <v>869</v>
      </c>
    </row>
    <row r="232" spans="1:8" x14ac:dyDescent="0.15">
      <c r="A232" s="20" t="s">
        <v>870</v>
      </c>
    </row>
    <row r="233" spans="1:8" x14ac:dyDescent="0.15">
      <c r="B233" s="20" t="s">
        <v>664</v>
      </c>
      <c r="C233" s="20" t="s">
        <v>871</v>
      </c>
    </row>
    <row r="234" spans="1:8" x14ac:dyDescent="0.15">
      <c r="B234" s="20" t="s">
        <v>666</v>
      </c>
      <c r="C234" s="20" t="s">
        <v>667</v>
      </c>
      <c r="D234" s="20" t="s">
        <v>668</v>
      </c>
      <c r="E234" s="20" t="s">
        <v>669</v>
      </c>
      <c r="F234" s="20" t="s">
        <v>670</v>
      </c>
      <c r="G234" s="20" t="s">
        <v>671</v>
      </c>
      <c r="H234" s="20" t="s">
        <v>672</v>
      </c>
    </row>
    <row r="235" spans="1:8" x14ac:dyDescent="0.15">
      <c r="A235" s="20" t="s">
        <v>673</v>
      </c>
      <c r="B235" s="20" t="s">
        <v>141</v>
      </c>
      <c r="C235" s="20">
        <v>37.460999999999999</v>
      </c>
      <c r="D235" s="20">
        <v>23.306999999999999</v>
      </c>
      <c r="E235" s="20">
        <v>49.853999999999999</v>
      </c>
      <c r="F235" s="20">
        <v>291.8</v>
      </c>
      <c r="G235" s="20">
        <v>25.177</v>
      </c>
    </row>
    <row r="236" spans="1:8" x14ac:dyDescent="0.15">
      <c r="A236" s="20" t="s">
        <v>674</v>
      </c>
    </row>
    <row r="237" spans="1:8" x14ac:dyDescent="0.15">
      <c r="A237" s="20" t="s">
        <v>675</v>
      </c>
      <c r="B237" s="20" t="s">
        <v>872</v>
      </c>
      <c r="C237" s="20">
        <v>39.326000000000001</v>
      </c>
      <c r="D237" s="20">
        <v>24.518999999999998</v>
      </c>
      <c r="E237" s="20">
        <v>51.731000000000002</v>
      </c>
      <c r="F237" s="20">
        <v>288.89999999999998</v>
      </c>
      <c r="G237" s="20">
        <v>25.890999999999998</v>
      </c>
      <c r="H237" s="20">
        <v>148.1</v>
      </c>
    </row>
    <row r="238" spans="1:8" x14ac:dyDescent="0.15">
      <c r="A238" s="20" t="s">
        <v>677</v>
      </c>
      <c r="B238" s="20" t="s">
        <v>873</v>
      </c>
      <c r="C238" s="20">
        <v>38.110999999999997</v>
      </c>
      <c r="D238" s="20">
        <v>24.286999999999999</v>
      </c>
      <c r="E238" s="20">
        <v>51.325000000000003</v>
      </c>
      <c r="F238" s="20">
        <v>290.89999999999998</v>
      </c>
      <c r="G238" s="20">
        <v>25.669</v>
      </c>
      <c r="H238" s="20">
        <v>150.30000000000001</v>
      </c>
    </row>
    <row r="239" spans="1:8" x14ac:dyDescent="0.15">
      <c r="A239" s="20" t="s">
        <v>680</v>
      </c>
      <c r="B239" s="20" t="s">
        <v>874</v>
      </c>
      <c r="C239" s="20">
        <v>37.985999999999997</v>
      </c>
      <c r="D239" s="20">
        <v>23.844000000000001</v>
      </c>
      <c r="E239" s="20">
        <v>50.9</v>
      </c>
      <c r="F239" s="20">
        <v>290.89999999999998</v>
      </c>
      <c r="G239" s="20">
        <v>25.378</v>
      </c>
      <c r="H239" s="20">
        <v>151.69999999999999</v>
      </c>
    </row>
    <row r="240" spans="1:8" x14ac:dyDescent="0.15">
      <c r="A240" s="20" t="s">
        <v>682</v>
      </c>
      <c r="B240" s="20" t="s">
        <v>875</v>
      </c>
      <c r="C240" s="20">
        <v>37.898000000000003</v>
      </c>
      <c r="D240" s="20">
        <v>23.623999999999999</v>
      </c>
      <c r="E240" s="20">
        <v>50.862000000000002</v>
      </c>
      <c r="F240" s="20">
        <v>288.89999999999998</v>
      </c>
      <c r="G240" s="20">
        <v>25.373999999999999</v>
      </c>
      <c r="H240" s="20">
        <v>152.1</v>
      </c>
    </row>
    <row r="241" spans="1:8" x14ac:dyDescent="0.15">
      <c r="A241" s="20" t="s">
        <v>685</v>
      </c>
      <c r="B241" s="20" t="s">
        <v>876</v>
      </c>
      <c r="C241" s="20">
        <v>37.764000000000003</v>
      </c>
      <c r="D241" s="20">
        <v>23.547999999999998</v>
      </c>
      <c r="E241" s="20">
        <v>50.62</v>
      </c>
      <c r="F241" s="20" t="s">
        <v>877</v>
      </c>
      <c r="G241" s="20">
        <v>25.395</v>
      </c>
      <c r="H241" s="20">
        <v>152.6</v>
      </c>
    </row>
    <row r="242" spans="1:8" x14ac:dyDescent="0.15">
      <c r="A242" s="20" t="s">
        <v>687</v>
      </c>
      <c r="B242" s="20" t="s">
        <v>878</v>
      </c>
      <c r="C242" s="20">
        <v>37.790999999999997</v>
      </c>
      <c r="D242" s="20">
        <v>23.725999999999999</v>
      </c>
      <c r="E242" s="20">
        <v>52.662999999999997</v>
      </c>
      <c r="F242" s="20">
        <v>251</v>
      </c>
      <c r="G242" s="20" t="s">
        <v>709</v>
      </c>
      <c r="H242" s="20">
        <v>136.80000000000001</v>
      </c>
    </row>
    <row r="243" spans="1:8" x14ac:dyDescent="0.15">
      <c r="A243" s="20" t="s">
        <v>690</v>
      </c>
      <c r="B243" s="20" t="s">
        <v>879</v>
      </c>
      <c r="C243" s="20" t="s">
        <v>880</v>
      </c>
      <c r="D243" s="20">
        <v>25.108000000000001</v>
      </c>
      <c r="E243" s="20">
        <v>51.151000000000003</v>
      </c>
      <c r="F243" s="20">
        <v>290.89999999999998</v>
      </c>
      <c r="G243" s="20">
        <v>25.866</v>
      </c>
      <c r="H243" s="20">
        <v>85.4</v>
      </c>
    </row>
    <row r="244" spans="1:8" x14ac:dyDescent="0.15">
      <c r="A244" s="20" t="s">
        <v>693</v>
      </c>
      <c r="B244" s="20" t="s">
        <v>881</v>
      </c>
      <c r="C244" s="20">
        <v>37.686999999999998</v>
      </c>
      <c r="D244" s="20">
        <v>23.588999999999999</v>
      </c>
      <c r="E244" s="20">
        <v>50.433999999999997</v>
      </c>
      <c r="F244" s="20">
        <v>290.89999999999998</v>
      </c>
      <c r="G244" s="20" t="s">
        <v>882</v>
      </c>
      <c r="H244" s="20">
        <v>153.1</v>
      </c>
    </row>
    <row r="245" spans="1:8" x14ac:dyDescent="0.15">
      <c r="A245" s="20" t="s">
        <v>695</v>
      </c>
      <c r="B245" s="20" t="s">
        <v>883</v>
      </c>
      <c r="C245" s="20" t="s">
        <v>884</v>
      </c>
      <c r="D245" s="20" t="s">
        <v>885</v>
      </c>
      <c r="E245" s="20" t="s">
        <v>886</v>
      </c>
      <c r="F245" s="20">
        <v>290.89999999999998</v>
      </c>
      <c r="G245" s="20">
        <v>26.210999999999999</v>
      </c>
      <c r="H245" s="20">
        <v>153.1</v>
      </c>
    </row>
    <row r="246" spans="1:8" x14ac:dyDescent="0.15">
      <c r="A246" s="20" t="s">
        <v>698</v>
      </c>
      <c r="B246" s="20" t="s">
        <v>887</v>
      </c>
      <c r="C246" s="20" t="s">
        <v>888</v>
      </c>
      <c r="D246" s="20">
        <v>25.242999999999999</v>
      </c>
      <c r="E246" s="20">
        <v>51.777999999999999</v>
      </c>
      <c r="F246" s="20">
        <v>281.5</v>
      </c>
      <c r="G246" s="20">
        <v>26.06</v>
      </c>
      <c r="H246" s="20">
        <v>64.2</v>
      </c>
    </row>
    <row r="247" spans="1:8" x14ac:dyDescent="0.15">
      <c r="A247" s="20" t="s">
        <v>700</v>
      </c>
      <c r="B247" s="20" t="s">
        <v>889</v>
      </c>
      <c r="C247" s="20">
        <v>38.502000000000002</v>
      </c>
      <c r="D247" s="20">
        <v>23.76</v>
      </c>
      <c r="E247" s="20">
        <v>50.88</v>
      </c>
      <c r="F247" s="20">
        <v>284.3</v>
      </c>
      <c r="G247" s="20">
        <v>25.398</v>
      </c>
      <c r="H247" s="20">
        <v>151.30000000000001</v>
      </c>
    </row>
    <row r="248" spans="1:8" x14ac:dyDescent="0.15">
      <c r="A248" s="20" t="s">
        <v>702</v>
      </c>
      <c r="B248" s="20" t="s">
        <v>890</v>
      </c>
      <c r="C248" s="20">
        <v>38.438000000000002</v>
      </c>
      <c r="D248" s="20">
        <v>23.710999999999999</v>
      </c>
      <c r="E248" s="20">
        <v>51</v>
      </c>
      <c r="F248" s="20">
        <v>280.60000000000002</v>
      </c>
      <c r="G248" s="20">
        <v>26.524000000000001</v>
      </c>
      <c r="H248" s="20">
        <v>150</v>
      </c>
    </row>
    <row r="249" spans="1:8" x14ac:dyDescent="0.15">
      <c r="A249" s="20" t="s">
        <v>240</v>
      </c>
    </row>
    <row r="250" spans="1:8" x14ac:dyDescent="0.15">
      <c r="A250" s="20" t="s">
        <v>241</v>
      </c>
    </row>
    <row r="251" spans="1:8" x14ac:dyDescent="0.15">
      <c r="A251" s="20" t="s">
        <v>242</v>
      </c>
    </row>
    <row r="252" spans="1:8" x14ac:dyDescent="0.15">
      <c r="A252" s="20" t="s">
        <v>243</v>
      </c>
    </row>
    <row r="253" spans="1:8" x14ac:dyDescent="0.15">
      <c r="A253" s="20" t="s">
        <v>661</v>
      </c>
    </row>
    <row r="254" spans="1:8" x14ac:dyDescent="0.15">
      <c r="A254" s="21">
        <v>42845</v>
      </c>
    </row>
    <row r="255" spans="1:8" x14ac:dyDescent="0.15">
      <c r="A255" s="20" t="s">
        <v>245</v>
      </c>
    </row>
    <row r="256" spans="1:8" x14ac:dyDescent="0.15">
      <c r="A256" s="20" t="s">
        <v>246</v>
      </c>
    </row>
    <row r="257" spans="1:8" x14ac:dyDescent="0.15">
      <c r="A257" s="20" t="s">
        <v>247</v>
      </c>
    </row>
    <row r="258" spans="1:8" x14ac:dyDescent="0.15">
      <c r="A258" s="20" t="s">
        <v>891</v>
      </c>
    </row>
    <row r="259" spans="1:8" x14ac:dyDescent="0.15">
      <c r="A259" s="20" t="s">
        <v>892</v>
      </c>
    </row>
    <row r="260" spans="1:8" x14ac:dyDescent="0.15">
      <c r="A260" s="20" t="s">
        <v>893</v>
      </c>
    </row>
    <row r="261" spans="1:8" x14ac:dyDescent="0.15">
      <c r="B261" s="20" t="s">
        <v>664</v>
      </c>
      <c r="C261" s="20" t="s">
        <v>894</v>
      </c>
    </row>
    <row r="262" spans="1:8" x14ac:dyDescent="0.15">
      <c r="B262" s="20" t="s">
        <v>666</v>
      </c>
      <c r="C262" s="20" t="s">
        <v>667</v>
      </c>
      <c r="D262" s="20" t="s">
        <v>668</v>
      </c>
      <c r="E262" s="20" t="s">
        <v>669</v>
      </c>
      <c r="F262" s="20" t="s">
        <v>670</v>
      </c>
      <c r="G262" s="20" t="s">
        <v>671</v>
      </c>
      <c r="H262" s="20" t="s">
        <v>672</v>
      </c>
    </row>
    <row r="263" spans="1:8" x14ac:dyDescent="0.15">
      <c r="A263" s="20" t="s">
        <v>673</v>
      </c>
      <c r="B263" s="20" t="s">
        <v>116</v>
      </c>
      <c r="C263" s="20">
        <v>36.953000000000003</v>
      </c>
      <c r="D263" s="20">
        <v>23.302</v>
      </c>
      <c r="E263" s="20">
        <v>49.49</v>
      </c>
      <c r="F263" s="20">
        <v>292.8</v>
      </c>
      <c r="G263" s="20">
        <v>24.98</v>
      </c>
    </row>
    <row r="264" spans="1:8" x14ac:dyDescent="0.15">
      <c r="A264" s="20" t="s">
        <v>674</v>
      </c>
    </row>
    <row r="265" spans="1:8" x14ac:dyDescent="0.15">
      <c r="A265" s="20" t="s">
        <v>675</v>
      </c>
      <c r="B265" s="20" t="s">
        <v>895</v>
      </c>
      <c r="C265" s="20" t="s">
        <v>896</v>
      </c>
      <c r="D265" s="20">
        <v>24.774000000000001</v>
      </c>
      <c r="E265" s="20">
        <v>51.941000000000003</v>
      </c>
      <c r="F265" s="20">
        <v>274.5</v>
      </c>
      <c r="G265" s="20">
        <v>26.72</v>
      </c>
      <c r="H265" s="20">
        <v>52.7</v>
      </c>
    </row>
    <row r="266" spans="1:8" x14ac:dyDescent="0.15">
      <c r="A266" s="20" t="s">
        <v>677</v>
      </c>
      <c r="B266" s="20" t="s">
        <v>897</v>
      </c>
      <c r="C266" s="20" t="s">
        <v>898</v>
      </c>
      <c r="D266" s="20">
        <v>23.934999999999999</v>
      </c>
      <c r="E266" s="20">
        <v>50.563000000000002</v>
      </c>
      <c r="F266" s="20">
        <v>281.5</v>
      </c>
      <c r="G266" s="20">
        <v>25.719000000000001</v>
      </c>
      <c r="H266" s="20">
        <v>87.6</v>
      </c>
    </row>
    <row r="267" spans="1:8" x14ac:dyDescent="0.15">
      <c r="A267" s="20" t="s">
        <v>680</v>
      </c>
      <c r="B267" s="20" t="s">
        <v>899</v>
      </c>
      <c r="C267" s="20">
        <v>37.848999999999997</v>
      </c>
      <c r="D267" s="20">
        <v>23.992000000000001</v>
      </c>
      <c r="E267" s="20">
        <v>50.975999999999999</v>
      </c>
      <c r="F267" s="20">
        <v>284.3</v>
      </c>
      <c r="G267" s="20">
        <v>25.812999999999999</v>
      </c>
      <c r="H267" s="20">
        <v>151.19999999999999</v>
      </c>
    </row>
    <row r="268" spans="1:8" x14ac:dyDescent="0.15">
      <c r="A268" s="20" t="s">
        <v>682</v>
      </c>
      <c r="B268" s="20" t="s">
        <v>900</v>
      </c>
      <c r="C268" s="20">
        <v>37.572000000000003</v>
      </c>
      <c r="D268" s="20">
        <v>23.765999999999998</v>
      </c>
      <c r="E268" s="20">
        <v>50.058999999999997</v>
      </c>
      <c r="F268" s="20">
        <v>288.89999999999998</v>
      </c>
      <c r="G268" s="20">
        <v>25.489000000000001</v>
      </c>
      <c r="H268" s="20">
        <v>153.1</v>
      </c>
    </row>
    <row r="269" spans="1:8" x14ac:dyDescent="0.15">
      <c r="A269" s="20" t="s">
        <v>685</v>
      </c>
      <c r="B269" s="20" t="s">
        <v>901</v>
      </c>
      <c r="C269" s="20">
        <v>37.281999999999996</v>
      </c>
      <c r="D269" s="20">
        <v>23.597000000000001</v>
      </c>
      <c r="E269" s="20">
        <v>49.718000000000004</v>
      </c>
      <c r="F269" s="20" t="s">
        <v>902</v>
      </c>
      <c r="G269" s="20">
        <v>25.361999999999998</v>
      </c>
      <c r="H269" s="20">
        <v>154.1</v>
      </c>
    </row>
    <row r="270" spans="1:8" x14ac:dyDescent="0.15">
      <c r="A270" s="20" t="s">
        <v>687</v>
      </c>
      <c r="B270" s="20" t="s">
        <v>903</v>
      </c>
      <c r="C270" s="20">
        <v>37.195999999999998</v>
      </c>
      <c r="D270" s="20">
        <v>23.369</v>
      </c>
      <c r="E270" s="20">
        <v>49.575000000000003</v>
      </c>
      <c r="F270" s="20">
        <v>291.8</v>
      </c>
      <c r="G270" s="20">
        <v>25.228999999999999</v>
      </c>
      <c r="H270" s="20">
        <v>154.80000000000001</v>
      </c>
    </row>
    <row r="271" spans="1:8" x14ac:dyDescent="0.15">
      <c r="A271" s="20" t="s">
        <v>690</v>
      </c>
      <c r="B271" s="20" t="s">
        <v>904</v>
      </c>
      <c r="C271" s="20">
        <v>37.279000000000003</v>
      </c>
      <c r="D271" s="20">
        <v>23.472000000000001</v>
      </c>
      <c r="E271" s="20">
        <v>49.648000000000003</v>
      </c>
      <c r="F271" s="20">
        <v>288.89999999999998</v>
      </c>
      <c r="G271" s="20">
        <v>25.266999999999999</v>
      </c>
      <c r="H271" s="20">
        <v>154.5</v>
      </c>
    </row>
    <row r="272" spans="1:8" x14ac:dyDescent="0.15">
      <c r="A272" s="20" t="s">
        <v>693</v>
      </c>
      <c r="B272" s="20" t="s">
        <v>905</v>
      </c>
      <c r="C272" s="20">
        <v>37.130000000000003</v>
      </c>
      <c r="D272" s="20" t="s">
        <v>906</v>
      </c>
      <c r="E272" s="20" t="s">
        <v>907</v>
      </c>
      <c r="F272" s="20">
        <v>272.8</v>
      </c>
      <c r="G272" s="20">
        <v>25.856000000000002</v>
      </c>
      <c r="H272" s="20">
        <v>154.30000000000001</v>
      </c>
    </row>
    <row r="273" spans="1:8" x14ac:dyDescent="0.15">
      <c r="A273" s="20" t="s">
        <v>695</v>
      </c>
      <c r="B273" s="20" t="s">
        <v>908</v>
      </c>
      <c r="C273" s="20">
        <v>37.331000000000003</v>
      </c>
      <c r="D273" s="20">
        <v>23.759</v>
      </c>
      <c r="E273" s="20">
        <v>49.628999999999998</v>
      </c>
      <c r="F273" s="20" t="s">
        <v>902</v>
      </c>
      <c r="G273" s="20" t="s">
        <v>909</v>
      </c>
      <c r="H273" s="20">
        <v>154.4</v>
      </c>
    </row>
    <row r="274" spans="1:8" x14ac:dyDescent="0.15">
      <c r="A274" s="20" t="s">
        <v>698</v>
      </c>
      <c r="B274" s="20" t="s">
        <v>910</v>
      </c>
      <c r="C274" s="20">
        <v>37.152999999999999</v>
      </c>
      <c r="D274" s="20">
        <v>23.33</v>
      </c>
      <c r="E274" s="20">
        <v>49.713000000000001</v>
      </c>
      <c r="F274" s="20">
        <v>287.10000000000002</v>
      </c>
      <c r="G274" s="20">
        <v>25.149000000000001</v>
      </c>
      <c r="H274" s="20">
        <v>154.80000000000001</v>
      </c>
    </row>
    <row r="275" spans="1:8" x14ac:dyDescent="0.15">
      <c r="A275" s="20" t="s">
        <v>700</v>
      </c>
      <c r="B275" s="20" t="s">
        <v>911</v>
      </c>
      <c r="C275" s="20">
        <v>37.107999999999997</v>
      </c>
      <c r="D275" s="20">
        <v>23.376999999999999</v>
      </c>
      <c r="E275" s="20">
        <v>49.676000000000002</v>
      </c>
      <c r="F275" s="20">
        <v>290.89999999999998</v>
      </c>
      <c r="G275" s="20">
        <v>25.126999999999999</v>
      </c>
      <c r="H275" s="20">
        <v>154.9</v>
      </c>
    </row>
    <row r="276" spans="1:8" x14ac:dyDescent="0.15">
      <c r="A276" s="20" t="s">
        <v>702</v>
      </c>
      <c r="B276" s="20" t="s">
        <v>912</v>
      </c>
      <c r="C276" s="20" t="s">
        <v>913</v>
      </c>
      <c r="D276" s="20">
        <v>23.314</v>
      </c>
      <c r="E276" s="20">
        <v>49.499000000000002</v>
      </c>
      <c r="F276" s="20">
        <v>291.8</v>
      </c>
      <c r="G276" s="20">
        <v>25.129000000000001</v>
      </c>
      <c r="H276" s="20">
        <v>155.30000000000001</v>
      </c>
    </row>
    <row r="277" spans="1:8" x14ac:dyDescent="0.15">
      <c r="A277" s="20" t="s">
        <v>240</v>
      </c>
    </row>
    <row r="278" spans="1:8" x14ac:dyDescent="0.15">
      <c r="A278" s="20" t="s">
        <v>241</v>
      </c>
    </row>
    <row r="279" spans="1:8" x14ac:dyDescent="0.15">
      <c r="A279" s="20" t="s">
        <v>242</v>
      </c>
    </row>
    <row r="280" spans="1:8" x14ac:dyDescent="0.15">
      <c r="A280" s="20" t="s">
        <v>243</v>
      </c>
    </row>
    <row r="281" spans="1:8" x14ac:dyDescent="0.15">
      <c r="A281" s="20" t="s">
        <v>661</v>
      </c>
    </row>
    <row r="282" spans="1:8" x14ac:dyDescent="0.15">
      <c r="A282" s="21">
        <v>42845</v>
      </c>
    </row>
    <row r="283" spans="1:8" x14ac:dyDescent="0.15">
      <c r="A283" s="20" t="s">
        <v>245</v>
      </c>
    </row>
    <row r="284" spans="1:8" x14ac:dyDescent="0.15">
      <c r="A284" s="20" t="s">
        <v>246</v>
      </c>
    </row>
    <row r="285" spans="1:8" x14ac:dyDescent="0.15">
      <c r="A285" s="20" t="s">
        <v>247</v>
      </c>
    </row>
    <row r="286" spans="1:8" x14ac:dyDescent="0.15">
      <c r="A286" s="20" t="s">
        <v>914</v>
      </c>
    </row>
    <row r="287" spans="1:8" x14ac:dyDescent="0.15">
      <c r="A287" s="20" t="s">
        <v>915</v>
      </c>
    </row>
    <row r="288" spans="1:8" x14ac:dyDescent="0.15">
      <c r="A288" s="20" t="s">
        <v>916</v>
      </c>
    </row>
    <row r="289" spans="1:8" x14ac:dyDescent="0.15">
      <c r="B289" s="20" t="s">
        <v>664</v>
      </c>
      <c r="C289" s="20" t="s">
        <v>917</v>
      </c>
    </row>
    <row r="290" spans="1:8" x14ac:dyDescent="0.15">
      <c r="B290" s="20" t="s">
        <v>666</v>
      </c>
      <c r="C290" s="20" t="s">
        <v>667</v>
      </c>
      <c r="D290" s="20" t="s">
        <v>668</v>
      </c>
      <c r="E290" s="20" t="s">
        <v>669</v>
      </c>
      <c r="F290" s="20" t="s">
        <v>670</v>
      </c>
      <c r="G290" s="20" t="s">
        <v>671</v>
      </c>
      <c r="H290" s="20" t="s">
        <v>672</v>
      </c>
    </row>
    <row r="291" spans="1:8" x14ac:dyDescent="0.15">
      <c r="A291" s="20" t="s">
        <v>673</v>
      </c>
      <c r="B291" s="20" t="s">
        <v>102</v>
      </c>
      <c r="C291" s="20">
        <v>37.575000000000003</v>
      </c>
      <c r="D291" s="20">
        <v>22.88</v>
      </c>
      <c r="E291" s="20">
        <v>49.040999999999997</v>
      </c>
      <c r="F291" s="20">
        <v>288.89999999999998</v>
      </c>
      <c r="G291" s="20">
        <v>24.663</v>
      </c>
    </row>
    <row r="292" spans="1:8" x14ac:dyDescent="0.15">
      <c r="A292" s="20" t="s">
        <v>674</v>
      </c>
    </row>
    <row r="293" spans="1:8" x14ac:dyDescent="0.15">
      <c r="A293" s="20" t="s">
        <v>675</v>
      </c>
      <c r="B293" s="20" t="s">
        <v>918</v>
      </c>
      <c r="C293" s="20">
        <v>37.68</v>
      </c>
      <c r="D293" s="20" t="s">
        <v>919</v>
      </c>
      <c r="E293" s="20">
        <v>49.098999999999997</v>
      </c>
      <c r="F293" s="20">
        <v>271.10000000000002</v>
      </c>
      <c r="G293" s="20">
        <v>26.033000000000001</v>
      </c>
      <c r="H293" s="20">
        <v>154.4</v>
      </c>
    </row>
    <row r="294" spans="1:8" x14ac:dyDescent="0.15">
      <c r="A294" s="20" t="s">
        <v>677</v>
      </c>
      <c r="B294" s="20" t="s">
        <v>920</v>
      </c>
      <c r="C294" s="20" t="s">
        <v>921</v>
      </c>
      <c r="D294" s="20">
        <v>23.95</v>
      </c>
      <c r="E294" s="20">
        <v>53.067</v>
      </c>
      <c r="F294" s="20">
        <v>280.60000000000002</v>
      </c>
      <c r="G294" s="20">
        <v>25.776</v>
      </c>
      <c r="H294" s="20">
        <v>50</v>
      </c>
    </row>
    <row r="295" spans="1:8" x14ac:dyDescent="0.15">
      <c r="A295" s="20" t="s">
        <v>680</v>
      </c>
      <c r="B295" s="20" t="s">
        <v>922</v>
      </c>
      <c r="C295" s="20" t="s">
        <v>923</v>
      </c>
      <c r="D295" s="20">
        <v>22.93</v>
      </c>
      <c r="E295" s="20">
        <v>49.097000000000001</v>
      </c>
      <c r="F295" s="20">
        <v>284.3</v>
      </c>
      <c r="G295" s="20">
        <v>24.888000000000002</v>
      </c>
      <c r="H295" s="20">
        <v>155.80000000000001</v>
      </c>
    </row>
    <row r="296" spans="1:8" x14ac:dyDescent="0.15">
      <c r="A296" s="20" t="s">
        <v>682</v>
      </c>
      <c r="B296" s="20" t="s">
        <v>924</v>
      </c>
      <c r="C296" s="20">
        <v>37.606999999999999</v>
      </c>
      <c r="D296" s="20">
        <v>23.178000000000001</v>
      </c>
      <c r="E296" s="20" t="s">
        <v>925</v>
      </c>
      <c r="F296" s="20" t="s">
        <v>926</v>
      </c>
      <c r="G296" s="20" t="s">
        <v>927</v>
      </c>
      <c r="H296" s="20">
        <v>155.80000000000001</v>
      </c>
    </row>
    <row r="297" spans="1:8" x14ac:dyDescent="0.15">
      <c r="A297" s="20" t="s">
        <v>240</v>
      </c>
    </row>
    <row r="298" spans="1:8" x14ac:dyDescent="0.15">
      <c r="A298" s="20" t="s">
        <v>241</v>
      </c>
    </row>
    <row r="299" spans="1:8" x14ac:dyDescent="0.15">
      <c r="A299" s="20" t="s">
        <v>242</v>
      </c>
    </row>
    <row r="300" spans="1:8" x14ac:dyDescent="0.15">
      <c r="A300" s="20" t="s">
        <v>243</v>
      </c>
    </row>
    <row r="301" spans="1:8" x14ac:dyDescent="0.15">
      <c r="A301" s="20" t="s">
        <v>661</v>
      </c>
    </row>
    <row r="302" spans="1:8" x14ac:dyDescent="0.15">
      <c r="A302" s="21">
        <v>42845</v>
      </c>
    </row>
    <row r="303" spans="1:8" x14ac:dyDescent="0.15">
      <c r="A303" s="20" t="s">
        <v>245</v>
      </c>
    </row>
    <row r="304" spans="1:8" x14ac:dyDescent="0.15">
      <c r="A304" s="20" t="s">
        <v>246</v>
      </c>
    </row>
    <row r="305" spans="1:8" x14ac:dyDescent="0.15">
      <c r="A305" s="20" t="s">
        <v>247</v>
      </c>
    </row>
    <row r="306" spans="1:8" x14ac:dyDescent="0.15">
      <c r="A306" s="20" t="s">
        <v>928</v>
      </c>
    </row>
    <row r="307" spans="1:8" x14ac:dyDescent="0.15">
      <c r="A307" s="20" t="s">
        <v>929</v>
      </c>
    </row>
    <row r="308" spans="1:8" x14ac:dyDescent="0.15">
      <c r="A308" s="20" t="s">
        <v>930</v>
      </c>
    </row>
    <row r="309" spans="1:8" x14ac:dyDescent="0.15">
      <c r="B309" s="20" t="s">
        <v>664</v>
      </c>
      <c r="C309" s="20" t="s">
        <v>931</v>
      </c>
    </row>
    <row r="310" spans="1:8" x14ac:dyDescent="0.15">
      <c r="B310" s="20" t="s">
        <v>666</v>
      </c>
      <c r="C310" s="20" t="s">
        <v>667</v>
      </c>
      <c r="D310" s="20" t="s">
        <v>668</v>
      </c>
      <c r="E310" s="20" t="s">
        <v>669</v>
      </c>
      <c r="F310" s="20" t="s">
        <v>670</v>
      </c>
      <c r="G310" s="20" t="s">
        <v>671</v>
      </c>
      <c r="H310" s="20" t="s">
        <v>672</v>
      </c>
    </row>
    <row r="311" spans="1:8" x14ac:dyDescent="0.15">
      <c r="A311" s="20" t="s">
        <v>673</v>
      </c>
      <c r="B311" s="20" t="s">
        <v>222</v>
      </c>
      <c r="C311" s="20">
        <v>38.642000000000003</v>
      </c>
      <c r="D311" s="20">
        <v>24.088000000000001</v>
      </c>
      <c r="E311" s="20">
        <v>51.801000000000002</v>
      </c>
      <c r="F311" s="20">
        <v>266.2</v>
      </c>
      <c r="G311" s="20">
        <v>26.023</v>
      </c>
    </row>
    <row r="312" spans="1:8" x14ac:dyDescent="0.15">
      <c r="A312" s="20" t="s">
        <v>674</v>
      </c>
    </row>
    <row r="313" spans="1:8" x14ac:dyDescent="0.15">
      <c r="A313" s="20" t="s">
        <v>675</v>
      </c>
      <c r="B313" s="20" t="s">
        <v>932</v>
      </c>
      <c r="C313" s="20">
        <v>39.357999999999997</v>
      </c>
      <c r="D313" s="20">
        <v>24.238</v>
      </c>
      <c r="E313" s="20">
        <v>51.875999999999998</v>
      </c>
      <c r="F313" s="20">
        <v>261.39999999999998</v>
      </c>
      <c r="G313" s="20" t="s">
        <v>933</v>
      </c>
      <c r="H313" s="20">
        <v>148.1</v>
      </c>
    </row>
    <row r="314" spans="1:8" x14ac:dyDescent="0.15">
      <c r="A314" s="20" t="s">
        <v>677</v>
      </c>
      <c r="B314" s="20" t="s">
        <v>934</v>
      </c>
      <c r="C314" s="20">
        <v>38.770000000000003</v>
      </c>
      <c r="D314" s="20">
        <v>24.503</v>
      </c>
      <c r="E314" s="20">
        <v>53.332999999999998</v>
      </c>
      <c r="F314" s="20">
        <v>228.8</v>
      </c>
      <c r="G314" s="20" t="s">
        <v>709</v>
      </c>
      <c r="H314" s="20">
        <v>132.69999999999999</v>
      </c>
    </row>
    <row r="315" spans="1:8" x14ac:dyDescent="0.15">
      <c r="A315" s="20" t="s">
        <v>680</v>
      </c>
      <c r="B315" s="20" t="s">
        <v>935</v>
      </c>
      <c r="C315" s="20" t="s">
        <v>936</v>
      </c>
      <c r="D315" s="20">
        <v>34.380000000000003</v>
      </c>
      <c r="E315" s="20">
        <v>59.395000000000003</v>
      </c>
      <c r="F315" s="20">
        <v>251.7</v>
      </c>
      <c r="G315" s="20">
        <v>28.190999999999999</v>
      </c>
      <c r="H315" s="20">
        <v>67.7</v>
      </c>
    </row>
    <row r="316" spans="1:8" x14ac:dyDescent="0.15">
      <c r="A316" s="20" t="s">
        <v>682</v>
      </c>
      <c r="B316" s="20" t="s">
        <v>937</v>
      </c>
      <c r="C316" s="20">
        <v>40.387999999999998</v>
      </c>
      <c r="D316" s="20">
        <v>24.588999999999999</v>
      </c>
      <c r="E316" s="20">
        <v>52.905999999999999</v>
      </c>
      <c r="F316" s="20">
        <v>263.8</v>
      </c>
      <c r="G316" s="20">
        <v>27.512</v>
      </c>
      <c r="H316" s="20">
        <v>144.1</v>
      </c>
    </row>
    <row r="317" spans="1:8" x14ac:dyDescent="0.15">
      <c r="A317" s="20" t="s">
        <v>685</v>
      </c>
      <c r="B317" s="20" t="s">
        <v>938</v>
      </c>
      <c r="C317" s="20">
        <v>39.548000000000002</v>
      </c>
      <c r="D317" s="20">
        <v>24.832000000000001</v>
      </c>
      <c r="E317" s="20">
        <v>53.097000000000001</v>
      </c>
      <c r="F317" s="20">
        <v>251.7</v>
      </c>
      <c r="G317" s="20">
        <v>26.625</v>
      </c>
      <c r="H317" s="20">
        <v>145.4</v>
      </c>
    </row>
    <row r="318" spans="1:8" x14ac:dyDescent="0.15">
      <c r="A318" s="20" t="s">
        <v>687</v>
      </c>
      <c r="B318" s="20" t="s">
        <v>939</v>
      </c>
      <c r="C318" s="20">
        <v>39.093000000000004</v>
      </c>
      <c r="D318" s="20">
        <v>24.234999999999999</v>
      </c>
      <c r="E318" s="20">
        <v>54.783999999999999</v>
      </c>
      <c r="F318" s="20">
        <v>210.1</v>
      </c>
      <c r="G318" s="20" t="s">
        <v>709</v>
      </c>
      <c r="H318" s="20">
        <v>129.6</v>
      </c>
    </row>
    <row r="319" spans="1:8" x14ac:dyDescent="0.15">
      <c r="A319" s="20" t="s">
        <v>690</v>
      </c>
      <c r="B319" s="20" t="s">
        <v>940</v>
      </c>
      <c r="C319" s="20" t="s">
        <v>941</v>
      </c>
      <c r="D319" s="20">
        <v>29.779</v>
      </c>
      <c r="E319" s="20">
        <v>54.398000000000003</v>
      </c>
      <c r="F319" s="20">
        <v>253.9</v>
      </c>
      <c r="G319" s="20">
        <v>26.353000000000002</v>
      </c>
      <c r="H319" s="20">
        <v>67.400000000000006</v>
      </c>
    </row>
    <row r="320" spans="1:8" x14ac:dyDescent="0.15">
      <c r="A320" s="20" t="s">
        <v>693</v>
      </c>
      <c r="B320" s="20" t="s">
        <v>942</v>
      </c>
      <c r="C320" s="20">
        <v>39.420999999999999</v>
      </c>
      <c r="D320" s="20" t="s">
        <v>943</v>
      </c>
      <c r="E320" s="20" t="s">
        <v>944</v>
      </c>
      <c r="F320" s="20" t="s">
        <v>945</v>
      </c>
      <c r="G320" s="20">
        <v>26.295999999999999</v>
      </c>
      <c r="H320" s="20">
        <v>148</v>
      </c>
    </row>
    <row r="321" spans="1:8" x14ac:dyDescent="0.15">
      <c r="A321" s="20" t="s">
        <v>695</v>
      </c>
      <c r="B321" s="20" t="s">
        <v>946</v>
      </c>
      <c r="C321" s="20" t="s">
        <v>947</v>
      </c>
      <c r="D321" s="20">
        <v>24.437999999999999</v>
      </c>
      <c r="E321" s="20">
        <v>52.935000000000002</v>
      </c>
      <c r="F321" s="20">
        <v>229.3</v>
      </c>
      <c r="G321" s="20" t="s">
        <v>709</v>
      </c>
      <c r="H321" s="20">
        <v>136.80000000000001</v>
      </c>
    </row>
    <row r="322" spans="1:8" x14ac:dyDescent="0.15">
      <c r="A322" s="20" t="s">
        <v>698</v>
      </c>
      <c r="B322" s="20" t="s">
        <v>948</v>
      </c>
      <c r="C322" s="20" t="s">
        <v>949</v>
      </c>
      <c r="D322" s="20">
        <v>25.221</v>
      </c>
      <c r="E322" s="20">
        <v>53.125</v>
      </c>
      <c r="F322" s="20">
        <v>263</v>
      </c>
      <c r="G322" s="20">
        <v>26.047000000000001</v>
      </c>
      <c r="H322" s="20">
        <v>108.4</v>
      </c>
    </row>
    <row r="323" spans="1:8" x14ac:dyDescent="0.15">
      <c r="A323" s="20" t="s">
        <v>700</v>
      </c>
      <c r="B323" s="20" t="s">
        <v>950</v>
      </c>
      <c r="C323" s="20">
        <v>38.820999999999998</v>
      </c>
      <c r="D323" s="20">
        <v>24.372</v>
      </c>
      <c r="E323" s="20">
        <v>52.360999999999997</v>
      </c>
      <c r="F323" s="20">
        <v>262.2</v>
      </c>
      <c r="G323" s="20">
        <v>26.57</v>
      </c>
      <c r="H323" s="20">
        <v>147.4</v>
      </c>
    </row>
    <row r="324" spans="1:8" x14ac:dyDescent="0.15">
      <c r="A324" s="20" t="s">
        <v>702</v>
      </c>
      <c r="B324" s="20" t="s">
        <v>951</v>
      </c>
      <c r="C324" s="20">
        <v>44.622999999999998</v>
      </c>
      <c r="D324" s="20">
        <v>29.739000000000001</v>
      </c>
      <c r="E324" s="20" t="s">
        <v>952</v>
      </c>
      <c r="F324" s="20">
        <v>183.4</v>
      </c>
      <c r="G324" s="20" t="s">
        <v>709</v>
      </c>
      <c r="H324" s="20">
        <v>116.7</v>
      </c>
    </row>
    <row r="325" spans="1:8" x14ac:dyDescent="0.15">
      <c r="A325" s="20" t="s">
        <v>240</v>
      </c>
    </row>
    <row r="326" spans="1:8" x14ac:dyDescent="0.15">
      <c r="A326" s="20" t="s">
        <v>241</v>
      </c>
    </row>
    <row r="327" spans="1:8" x14ac:dyDescent="0.15">
      <c r="A327" s="20" t="s">
        <v>242</v>
      </c>
    </row>
    <row r="328" spans="1:8" x14ac:dyDescent="0.15">
      <c r="A328" s="20" t="s">
        <v>243</v>
      </c>
    </row>
    <row r="329" spans="1:8" x14ac:dyDescent="0.15">
      <c r="A329" s="20" t="s">
        <v>661</v>
      </c>
    </row>
    <row r="330" spans="1:8" x14ac:dyDescent="0.15">
      <c r="A330" s="21">
        <v>42845</v>
      </c>
    </row>
    <row r="331" spans="1:8" x14ac:dyDescent="0.15">
      <c r="A331" s="20" t="s">
        <v>245</v>
      </c>
    </row>
    <row r="332" spans="1:8" x14ac:dyDescent="0.15">
      <c r="A332" s="20" t="s">
        <v>246</v>
      </c>
    </row>
    <row r="333" spans="1:8" x14ac:dyDescent="0.15">
      <c r="A333" s="20" t="s">
        <v>247</v>
      </c>
    </row>
    <row r="334" spans="1:8" x14ac:dyDescent="0.15">
      <c r="A334" s="20" t="s">
        <v>953</v>
      </c>
    </row>
    <row r="335" spans="1:8" x14ac:dyDescent="0.15">
      <c r="A335" s="20" t="s">
        <v>954</v>
      </c>
    </row>
    <row r="336" spans="1:8" x14ac:dyDescent="0.15">
      <c r="A336" s="20" t="s">
        <v>955</v>
      </c>
    </row>
    <row r="337" spans="1:8" x14ac:dyDescent="0.15">
      <c r="B337" s="20" t="s">
        <v>664</v>
      </c>
      <c r="C337" s="20" t="s">
        <v>956</v>
      </c>
    </row>
    <row r="338" spans="1:8" x14ac:dyDescent="0.15">
      <c r="B338" s="20" t="s">
        <v>666</v>
      </c>
      <c r="C338" s="20" t="s">
        <v>667</v>
      </c>
      <c r="D338" s="20" t="s">
        <v>668</v>
      </c>
      <c r="E338" s="20" t="s">
        <v>669</v>
      </c>
      <c r="F338" s="20" t="s">
        <v>670</v>
      </c>
      <c r="G338" s="20" t="s">
        <v>671</v>
      </c>
      <c r="H338" s="20" t="s">
        <v>672</v>
      </c>
    </row>
    <row r="339" spans="1:8" x14ac:dyDescent="0.15">
      <c r="A339" s="20" t="s">
        <v>673</v>
      </c>
      <c r="B339" s="20" t="s">
        <v>172</v>
      </c>
      <c r="C339" s="20">
        <v>37.874000000000002</v>
      </c>
      <c r="D339" s="20">
        <v>23.481999999999999</v>
      </c>
      <c r="E339" s="20">
        <v>50.716000000000001</v>
      </c>
      <c r="F339" s="20">
        <v>287.10000000000002</v>
      </c>
      <c r="G339" s="20">
        <v>25.507999999999999</v>
      </c>
    </row>
    <row r="340" spans="1:8" x14ac:dyDescent="0.15">
      <c r="A340" s="20" t="s">
        <v>674</v>
      </c>
    </row>
    <row r="341" spans="1:8" x14ac:dyDescent="0.15">
      <c r="A341" s="20" t="s">
        <v>675</v>
      </c>
      <c r="B341" s="20" t="s">
        <v>957</v>
      </c>
      <c r="C341" s="20">
        <v>39.752000000000002</v>
      </c>
      <c r="D341" s="20">
        <v>23.948</v>
      </c>
      <c r="E341" s="20">
        <v>51.822000000000003</v>
      </c>
      <c r="F341" s="20">
        <v>278.89999999999998</v>
      </c>
      <c r="G341" s="20">
        <v>26.071999999999999</v>
      </c>
      <c r="H341" s="20">
        <v>148</v>
      </c>
    </row>
    <row r="342" spans="1:8" x14ac:dyDescent="0.15">
      <c r="A342" s="20" t="s">
        <v>677</v>
      </c>
      <c r="B342" s="20" t="s">
        <v>958</v>
      </c>
      <c r="C342" s="20">
        <v>38.048000000000002</v>
      </c>
      <c r="D342" s="20">
        <v>23.832999999999998</v>
      </c>
      <c r="E342" s="20">
        <v>50.988999999999997</v>
      </c>
      <c r="F342" s="20">
        <v>281.5</v>
      </c>
      <c r="G342" s="20">
        <v>25.68</v>
      </c>
      <c r="H342" s="20">
        <v>151.19999999999999</v>
      </c>
    </row>
    <row r="343" spans="1:8" x14ac:dyDescent="0.15">
      <c r="A343" s="20" t="s">
        <v>680</v>
      </c>
      <c r="B343" s="20" t="s">
        <v>959</v>
      </c>
      <c r="C343" s="20">
        <v>38.048999999999999</v>
      </c>
      <c r="D343" s="20">
        <v>23.917000000000002</v>
      </c>
      <c r="E343" s="20">
        <v>54.54</v>
      </c>
      <c r="F343" s="20">
        <v>208.2</v>
      </c>
      <c r="G343" s="20" t="s">
        <v>709</v>
      </c>
      <c r="H343" s="20">
        <v>127.6</v>
      </c>
    </row>
    <row r="344" spans="1:8" x14ac:dyDescent="0.15">
      <c r="A344" s="20" t="s">
        <v>682</v>
      </c>
      <c r="B344" s="20" t="s">
        <v>960</v>
      </c>
      <c r="C344" s="20" t="s">
        <v>961</v>
      </c>
      <c r="D344" s="20">
        <v>24.265000000000001</v>
      </c>
      <c r="E344" s="20">
        <v>52.036999999999999</v>
      </c>
      <c r="F344" s="20">
        <v>275.39999999999998</v>
      </c>
      <c r="G344" s="20">
        <v>26.329000000000001</v>
      </c>
      <c r="H344" s="20">
        <v>71</v>
      </c>
    </row>
    <row r="345" spans="1:8" x14ac:dyDescent="0.15">
      <c r="A345" s="20" t="s">
        <v>685</v>
      </c>
      <c r="B345" s="20" t="s">
        <v>962</v>
      </c>
      <c r="C345" s="20">
        <v>39.069000000000003</v>
      </c>
      <c r="D345" s="20">
        <v>24.109000000000002</v>
      </c>
      <c r="E345" s="20">
        <v>52.012</v>
      </c>
      <c r="F345" s="20">
        <v>276.2</v>
      </c>
      <c r="G345" s="20">
        <v>25.981999999999999</v>
      </c>
      <c r="H345" s="20">
        <v>148.4</v>
      </c>
    </row>
    <row r="346" spans="1:8" x14ac:dyDescent="0.15">
      <c r="A346" s="20" t="s">
        <v>687</v>
      </c>
      <c r="B346" s="20" t="s">
        <v>963</v>
      </c>
      <c r="C346" s="20">
        <v>38.048999999999999</v>
      </c>
      <c r="D346" s="20">
        <v>23.492999999999999</v>
      </c>
      <c r="E346" s="20">
        <v>50.783999999999999</v>
      </c>
      <c r="F346" s="20">
        <v>284.3</v>
      </c>
      <c r="G346" s="20">
        <v>26.306999999999999</v>
      </c>
      <c r="H346" s="20">
        <v>151.19999999999999</v>
      </c>
    </row>
    <row r="347" spans="1:8" x14ac:dyDescent="0.15">
      <c r="A347" s="20" t="s">
        <v>690</v>
      </c>
      <c r="B347" s="20" t="s">
        <v>964</v>
      </c>
      <c r="C347" s="20">
        <v>37.902999999999999</v>
      </c>
      <c r="D347" s="20">
        <v>23.629000000000001</v>
      </c>
      <c r="E347" s="20" t="s">
        <v>965</v>
      </c>
      <c r="F347" s="20">
        <v>281.5</v>
      </c>
      <c r="G347" s="20" t="s">
        <v>966</v>
      </c>
      <c r="H347" s="20">
        <v>152.1</v>
      </c>
    </row>
    <row r="348" spans="1:8" x14ac:dyDescent="0.15">
      <c r="A348" s="20" t="s">
        <v>693</v>
      </c>
      <c r="B348" s="20" t="s">
        <v>967</v>
      </c>
      <c r="C348" s="20" t="s">
        <v>968</v>
      </c>
      <c r="D348" s="20">
        <v>25.286000000000001</v>
      </c>
      <c r="E348" s="20">
        <v>56.244999999999997</v>
      </c>
      <c r="F348" s="20">
        <v>218</v>
      </c>
      <c r="G348" s="20" t="s">
        <v>709</v>
      </c>
      <c r="H348" s="20">
        <v>127.5</v>
      </c>
    </row>
    <row r="349" spans="1:8" x14ac:dyDescent="0.15">
      <c r="A349" s="20" t="s">
        <v>695</v>
      </c>
      <c r="B349" s="20" t="s">
        <v>969</v>
      </c>
      <c r="C349" s="20" t="s">
        <v>970</v>
      </c>
      <c r="D349" s="20">
        <v>24.428000000000001</v>
      </c>
      <c r="E349" s="20">
        <v>51.417999999999999</v>
      </c>
      <c r="F349" s="20">
        <v>283.39999999999998</v>
      </c>
      <c r="G349" s="20">
        <v>25.736000000000001</v>
      </c>
      <c r="H349" s="20">
        <v>84.7</v>
      </c>
    </row>
    <row r="350" spans="1:8" x14ac:dyDescent="0.15">
      <c r="A350" s="20" t="s">
        <v>698</v>
      </c>
      <c r="B350" s="20" t="s">
        <v>971</v>
      </c>
      <c r="C350" s="20">
        <v>38.481000000000002</v>
      </c>
      <c r="D350" s="20">
        <v>23.88</v>
      </c>
      <c r="E350" s="20">
        <v>51.331000000000003</v>
      </c>
      <c r="F350" s="20">
        <v>282.39999999999998</v>
      </c>
      <c r="G350" s="20">
        <v>26.78</v>
      </c>
      <c r="H350" s="20">
        <v>149.19999999999999</v>
      </c>
    </row>
    <row r="351" spans="1:8" x14ac:dyDescent="0.15">
      <c r="A351" s="20" t="s">
        <v>700</v>
      </c>
      <c r="B351" s="20" t="s">
        <v>972</v>
      </c>
      <c r="C351" s="20">
        <v>37.991</v>
      </c>
      <c r="D351" s="20" t="s">
        <v>973</v>
      </c>
      <c r="E351" s="20">
        <v>51.137</v>
      </c>
      <c r="F351" s="20" t="s">
        <v>974</v>
      </c>
      <c r="G351" s="20">
        <v>25.771000000000001</v>
      </c>
      <c r="H351" s="20">
        <v>151.4</v>
      </c>
    </row>
    <row r="352" spans="1:8" x14ac:dyDescent="0.15">
      <c r="A352" s="20" t="s">
        <v>240</v>
      </c>
    </row>
    <row r="353" spans="1:8" x14ac:dyDescent="0.15">
      <c r="A353" s="20" t="s">
        <v>241</v>
      </c>
    </row>
    <row r="354" spans="1:8" x14ac:dyDescent="0.15">
      <c r="A354" s="20" t="s">
        <v>242</v>
      </c>
    </row>
    <row r="355" spans="1:8" x14ac:dyDescent="0.15">
      <c r="A355" s="20" t="s">
        <v>243</v>
      </c>
    </row>
    <row r="356" spans="1:8" x14ac:dyDescent="0.15">
      <c r="A356" s="20" t="s">
        <v>661</v>
      </c>
    </row>
    <row r="357" spans="1:8" x14ac:dyDescent="0.15">
      <c r="A357" s="21">
        <v>42845</v>
      </c>
    </row>
    <row r="358" spans="1:8" x14ac:dyDescent="0.15">
      <c r="A358" s="20" t="s">
        <v>245</v>
      </c>
    </row>
    <row r="359" spans="1:8" x14ac:dyDescent="0.15">
      <c r="A359" s="20" t="s">
        <v>246</v>
      </c>
    </row>
    <row r="360" spans="1:8" x14ac:dyDescent="0.15">
      <c r="A360" s="20" t="s">
        <v>247</v>
      </c>
    </row>
    <row r="361" spans="1:8" x14ac:dyDescent="0.15">
      <c r="A361" s="20" t="s">
        <v>975</v>
      </c>
    </row>
    <row r="362" spans="1:8" x14ac:dyDescent="0.15">
      <c r="A362" s="20" t="s">
        <v>976</v>
      </c>
    </row>
    <row r="363" spans="1:8" x14ac:dyDescent="0.15">
      <c r="A363" s="20" t="s">
        <v>977</v>
      </c>
    </row>
    <row r="364" spans="1:8" x14ac:dyDescent="0.15">
      <c r="B364" s="20" t="s">
        <v>664</v>
      </c>
      <c r="C364" s="20" t="s">
        <v>978</v>
      </c>
    </row>
    <row r="365" spans="1:8" x14ac:dyDescent="0.15">
      <c r="B365" s="20" t="s">
        <v>666</v>
      </c>
      <c r="C365" s="20" t="s">
        <v>667</v>
      </c>
      <c r="D365" s="20" t="s">
        <v>668</v>
      </c>
      <c r="E365" s="20" t="s">
        <v>669</v>
      </c>
      <c r="F365" s="20" t="s">
        <v>670</v>
      </c>
      <c r="G365" s="20" t="s">
        <v>671</v>
      </c>
      <c r="H365" s="20" t="s">
        <v>672</v>
      </c>
    </row>
    <row r="366" spans="1:8" x14ac:dyDescent="0.15">
      <c r="A366" s="20" t="s">
        <v>673</v>
      </c>
      <c r="B366" s="20" t="s">
        <v>190</v>
      </c>
      <c r="C366" s="20">
        <v>38.094000000000001</v>
      </c>
      <c r="D366" s="20">
        <v>23.847999999999999</v>
      </c>
      <c r="E366" s="20">
        <v>50.476999999999997</v>
      </c>
      <c r="F366" s="20">
        <v>282.39999999999998</v>
      </c>
      <c r="G366" s="20">
        <v>25.526</v>
      </c>
    </row>
    <row r="367" spans="1:8" x14ac:dyDescent="0.15">
      <c r="A367" s="20" t="s">
        <v>674</v>
      </c>
    </row>
    <row r="368" spans="1:8" x14ac:dyDescent="0.15">
      <c r="A368" s="20" t="s">
        <v>675</v>
      </c>
      <c r="B368" s="20" t="s">
        <v>979</v>
      </c>
      <c r="C368" s="20">
        <v>38.831000000000003</v>
      </c>
      <c r="D368" s="20">
        <v>23.988</v>
      </c>
      <c r="E368" s="20" t="s">
        <v>980</v>
      </c>
      <c r="F368" s="20">
        <v>213.2</v>
      </c>
      <c r="G368" s="20" t="s">
        <v>709</v>
      </c>
      <c r="H368" s="20">
        <v>122.5</v>
      </c>
    </row>
    <row r="369" spans="1:8" x14ac:dyDescent="0.15">
      <c r="A369" s="20" t="s">
        <v>677</v>
      </c>
      <c r="B369" s="20" t="s">
        <v>433</v>
      </c>
      <c r="C369" s="20" t="s">
        <v>981</v>
      </c>
      <c r="D369" s="20">
        <v>24.577000000000002</v>
      </c>
      <c r="E369" s="20">
        <v>51.106999999999999</v>
      </c>
      <c r="F369" s="20">
        <v>277.10000000000002</v>
      </c>
      <c r="G369" s="20">
        <v>25.751999999999999</v>
      </c>
      <c r="H369" s="20">
        <v>22.2</v>
      </c>
    </row>
    <row r="370" spans="1:8" x14ac:dyDescent="0.15">
      <c r="A370" s="20" t="s">
        <v>680</v>
      </c>
      <c r="B370" s="20" t="s">
        <v>982</v>
      </c>
      <c r="C370" s="20">
        <v>38.704999999999998</v>
      </c>
      <c r="D370" s="20">
        <v>24.021000000000001</v>
      </c>
      <c r="E370" s="20">
        <v>51.052</v>
      </c>
      <c r="F370" s="20">
        <v>272.8</v>
      </c>
      <c r="G370" s="20">
        <v>25.864000000000001</v>
      </c>
      <c r="H370" s="20">
        <v>150.1</v>
      </c>
    </row>
    <row r="371" spans="1:8" x14ac:dyDescent="0.15">
      <c r="A371" s="20" t="s">
        <v>682</v>
      </c>
      <c r="B371" s="20" t="s">
        <v>983</v>
      </c>
      <c r="C371" s="20">
        <v>38.362000000000002</v>
      </c>
      <c r="D371" s="20">
        <v>24.120999999999999</v>
      </c>
      <c r="E371" s="20">
        <v>51.247</v>
      </c>
      <c r="F371" s="20">
        <v>278.89999999999998</v>
      </c>
      <c r="G371" s="20">
        <v>25.765999999999998</v>
      </c>
      <c r="H371" s="20">
        <v>150.19999999999999</v>
      </c>
    </row>
    <row r="372" spans="1:8" x14ac:dyDescent="0.15">
      <c r="A372" s="20" t="s">
        <v>685</v>
      </c>
      <c r="B372" s="20" t="s">
        <v>984</v>
      </c>
      <c r="C372" s="20" t="s">
        <v>985</v>
      </c>
      <c r="D372" s="20">
        <v>23.923999999999999</v>
      </c>
      <c r="E372" s="20">
        <v>50.664000000000001</v>
      </c>
      <c r="F372" s="20">
        <v>275.39999999999998</v>
      </c>
      <c r="G372" s="20" t="s">
        <v>986</v>
      </c>
      <c r="H372" s="20">
        <v>67.900000000000006</v>
      </c>
    </row>
    <row r="373" spans="1:8" x14ac:dyDescent="0.15">
      <c r="A373" s="20" t="s">
        <v>687</v>
      </c>
      <c r="B373" s="20" t="s">
        <v>987</v>
      </c>
      <c r="C373" s="20">
        <v>38.180999999999997</v>
      </c>
      <c r="D373" s="20" t="s">
        <v>988</v>
      </c>
      <c r="E373" s="20" t="s">
        <v>989</v>
      </c>
      <c r="F373" s="20">
        <v>278</v>
      </c>
      <c r="G373" s="20">
        <v>26.484000000000002</v>
      </c>
      <c r="H373" s="20">
        <v>150.80000000000001</v>
      </c>
    </row>
    <row r="374" spans="1:8" x14ac:dyDescent="0.15">
      <c r="A374" s="20" t="s">
        <v>690</v>
      </c>
      <c r="B374" s="20" t="s">
        <v>990</v>
      </c>
      <c r="C374" s="20" t="s">
        <v>991</v>
      </c>
      <c r="D374" s="20">
        <v>23.864000000000001</v>
      </c>
      <c r="E374" s="20">
        <v>51.283000000000001</v>
      </c>
      <c r="F374" s="20" t="s">
        <v>992</v>
      </c>
      <c r="G374" s="20">
        <v>25.853000000000002</v>
      </c>
      <c r="H374" s="20">
        <v>150.69999999999999</v>
      </c>
    </row>
    <row r="375" spans="1:8" x14ac:dyDescent="0.15">
      <c r="A375" s="20" t="s">
        <v>240</v>
      </c>
    </row>
    <row r="376" spans="1:8" x14ac:dyDescent="0.15">
      <c r="A376" s="20" t="s">
        <v>241</v>
      </c>
    </row>
    <row r="377" spans="1:8" x14ac:dyDescent="0.15">
      <c r="A377" s="20" t="s">
        <v>242</v>
      </c>
    </row>
    <row r="378" spans="1:8" x14ac:dyDescent="0.15">
      <c r="A378" s="20" t="s">
        <v>243</v>
      </c>
    </row>
    <row r="379" spans="1:8" x14ac:dyDescent="0.15">
      <c r="A379" s="20" t="s">
        <v>661</v>
      </c>
    </row>
    <row r="380" spans="1:8" x14ac:dyDescent="0.15">
      <c r="A380" s="21">
        <v>42845</v>
      </c>
    </row>
    <row r="381" spans="1:8" x14ac:dyDescent="0.15">
      <c r="A381" s="20" t="s">
        <v>245</v>
      </c>
    </row>
    <row r="382" spans="1:8" x14ac:dyDescent="0.15">
      <c r="A382" s="20" t="s">
        <v>246</v>
      </c>
    </row>
    <row r="383" spans="1:8" x14ac:dyDescent="0.15">
      <c r="A383" s="20" t="s">
        <v>247</v>
      </c>
    </row>
    <row r="384" spans="1:8" x14ac:dyDescent="0.15">
      <c r="A384" s="20" t="s">
        <v>993</v>
      </c>
    </row>
    <row r="385" spans="1:8" x14ac:dyDescent="0.15">
      <c r="A385" s="20" t="s">
        <v>994</v>
      </c>
    </row>
    <row r="386" spans="1:8" x14ac:dyDescent="0.15">
      <c r="A386" s="20" t="s">
        <v>995</v>
      </c>
    </row>
    <row r="387" spans="1:8" x14ac:dyDescent="0.15">
      <c r="B387" s="20" t="s">
        <v>664</v>
      </c>
      <c r="C387" s="20" t="s">
        <v>996</v>
      </c>
    </row>
    <row r="388" spans="1:8" x14ac:dyDescent="0.15">
      <c r="B388" s="20" t="s">
        <v>666</v>
      </c>
      <c r="C388" s="20" t="s">
        <v>667</v>
      </c>
      <c r="D388" s="20" t="s">
        <v>668</v>
      </c>
      <c r="E388" s="20" t="s">
        <v>669</v>
      </c>
      <c r="F388" s="20" t="s">
        <v>670</v>
      </c>
      <c r="G388" s="20" t="s">
        <v>671</v>
      </c>
      <c r="H388" s="20" t="s">
        <v>672</v>
      </c>
    </row>
    <row r="389" spans="1:8" x14ac:dyDescent="0.15">
      <c r="A389" s="20" t="s">
        <v>673</v>
      </c>
      <c r="B389" s="20" t="s">
        <v>129</v>
      </c>
      <c r="C389" s="20">
        <v>37.155999999999999</v>
      </c>
      <c r="D389" s="20">
        <v>23.184999999999999</v>
      </c>
      <c r="E389" s="20">
        <v>49.871000000000002</v>
      </c>
      <c r="F389" s="20">
        <v>289.89999999999998</v>
      </c>
      <c r="G389" s="20">
        <v>24.968</v>
      </c>
    </row>
    <row r="390" spans="1:8" x14ac:dyDescent="0.15">
      <c r="A390" s="20" t="s">
        <v>674</v>
      </c>
    </row>
    <row r="391" spans="1:8" x14ac:dyDescent="0.15">
      <c r="A391" s="20" t="s">
        <v>675</v>
      </c>
      <c r="B391" s="20" t="s">
        <v>997</v>
      </c>
      <c r="C391" s="20">
        <v>37.683999999999997</v>
      </c>
      <c r="D391" s="20">
        <v>23.547000000000001</v>
      </c>
      <c r="E391" s="20">
        <v>50.426000000000002</v>
      </c>
      <c r="F391" s="20" t="s">
        <v>998</v>
      </c>
      <c r="G391" s="20">
        <v>25.27</v>
      </c>
      <c r="H391" s="20">
        <v>153</v>
      </c>
    </row>
    <row r="392" spans="1:8" x14ac:dyDescent="0.15">
      <c r="A392" s="20" t="s">
        <v>677</v>
      </c>
      <c r="B392" s="20" t="s">
        <v>999</v>
      </c>
      <c r="C392" s="20">
        <v>37.427</v>
      </c>
      <c r="D392" s="20">
        <v>23.393000000000001</v>
      </c>
      <c r="E392" s="20">
        <v>50.429000000000002</v>
      </c>
      <c r="F392" s="20">
        <v>288</v>
      </c>
      <c r="G392" s="20">
        <v>25.361000000000001</v>
      </c>
      <c r="H392" s="20">
        <v>153.4</v>
      </c>
    </row>
    <row r="393" spans="1:8" x14ac:dyDescent="0.15">
      <c r="A393" s="20" t="s">
        <v>680</v>
      </c>
      <c r="B393" s="20" t="s">
        <v>1000</v>
      </c>
      <c r="C393" s="20" t="s">
        <v>1001</v>
      </c>
      <c r="D393" s="20">
        <v>23.576000000000001</v>
      </c>
      <c r="E393" s="20">
        <v>50.368000000000002</v>
      </c>
      <c r="F393" s="20">
        <v>288</v>
      </c>
      <c r="G393" s="20">
        <v>25.24</v>
      </c>
      <c r="H393" s="20">
        <v>71.599999999999994</v>
      </c>
    </row>
    <row r="394" spans="1:8" x14ac:dyDescent="0.15">
      <c r="A394" s="20" t="s">
        <v>682</v>
      </c>
      <c r="B394" s="20" t="s">
        <v>1002</v>
      </c>
      <c r="C394" s="20">
        <v>37.298999999999999</v>
      </c>
      <c r="D394" s="20">
        <v>23.89</v>
      </c>
      <c r="E394" s="20">
        <v>50.351999999999997</v>
      </c>
      <c r="F394" s="20">
        <v>288.89999999999998</v>
      </c>
      <c r="G394" s="20">
        <v>25.425000000000001</v>
      </c>
      <c r="H394" s="20">
        <v>153</v>
      </c>
    </row>
    <row r="395" spans="1:8" x14ac:dyDescent="0.15">
      <c r="A395" s="20" t="s">
        <v>685</v>
      </c>
      <c r="B395" s="20" t="s">
        <v>1003</v>
      </c>
      <c r="C395" s="20" t="s">
        <v>1004</v>
      </c>
      <c r="D395" s="20">
        <v>23.759</v>
      </c>
      <c r="E395" s="20">
        <v>50.273000000000003</v>
      </c>
      <c r="F395" s="20">
        <v>282.39999999999998</v>
      </c>
      <c r="G395" s="20">
        <v>25.231000000000002</v>
      </c>
      <c r="H395" s="20">
        <v>73</v>
      </c>
    </row>
    <row r="396" spans="1:8" x14ac:dyDescent="0.15">
      <c r="A396" s="20" t="s">
        <v>687</v>
      </c>
      <c r="B396" s="20" t="s">
        <v>1005</v>
      </c>
      <c r="C396" s="20">
        <v>37.183999999999997</v>
      </c>
      <c r="D396" s="20">
        <v>23.288</v>
      </c>
      <c r="E396" s="20" t="s">
        <v>1006</v>
      </c>
      <c r="F396" s="20">
        <v>286.10000000000002</v>
      </c>
      <c r="G396" s="20">
        <v>25.193999999999999</v>
      </c>
      <c r="H396" s="20">
        <v>154.6</v>
      </c>
    </row>
    <row r="397" spans="1:8" x14ac:dyDescent="0.15">
      <c r="A397" s="20" t="s">
        <v>690</v>
      </c>
      <c r="B397" s="20" t="s">
        <v>1007</v>
      </c>
      <c r="C397" s="20" t="s">
        <v>1008</v>
      </c>
      <c r="D397" s="20" t="s">
        <v>1009</v>
      </c>
      <c r="E397" s="20">
        <v>49.930999999999997</v>
      </c>
      <c r="F397" s="20">
        <v>282.39999999999998</v>
      </c>
      <c r="G397" s="20">
        <v>25.242999999999999</v>
      </c>
      <c r="H397" s="20">
        <v>154.6</v>
      </c>
    </row>
    <row r="398" spans="1:8" x14ac:dyDescent="0.15">
      <c r="A398" s="20" t="s">
        <v>693</v>
      </c>
      <c r="B398" s="20" t="s">
        <v>1010</v>
      </c>
      <c r="C398" s="20" t="s">
        <v>1011</v>
      </c>
      <c r="D398" s="20">
        <v>23.774000000000001</v>
      </c>
      <c r="E398" s="20">
        <v>50.884999999999998</v>
      </c>
      <c r="F398" s="20">
        <v>283.39999999999998</v>
      </c>
      <c r="G398" s="20">
        <v>25.411999999999999</v>
      </c>
      <c r="H398" s="20">
        <v>64.400000000000006</v>
      </c>
    </row>
    <row r="399" spans="1:8" x14ac:dyDescent="0.15">
      <c r="A399" s="20" t="s">
        <v>695</v>
      </c>
      <c r="B399" s="20" t="s">
        <v>1012</v>
      </c>
      <c r="C399" s="20">
        <v>37.398000000000003</v>
      </c>
      <c r="D399" s="20">
        <v>23.228999999999999</v>
      </c>
      <c r="E399" s="20">
        <v>50.902000000000001</v>
      </c>
      <c r="F399" s="20">
        <v>278</v>
      </c>
      <c r="G399" s="20">
        <v>25.881</v>
      </c>
      <c r="H399" s="20">
        <v>152.5</v>
      </c>
    </row>
    <row r="400" spans="1:8" x14ac:dyDescent="0.15">
      <c r="A400" s="20" t="s">
        <v>698</v>
      </c>
      <c r="B400" s="20" t="s">
        <v>1013</v>
      </c>
      <c r="C400" s="20">
        <v>37.438000000000002</v>
      </c>
      <c r="D400" s="20">
        <v>23.545999999999999</v>
      </c>
      <c r="E400" s="20">
        <v>50.554000000000002</v>
      </c>
      <c r="F400" s="20">
        <v>286.10000000000002</v>
      </c>
      <c r="G400" s="20" t="s">
        <v>1014</v>
      </c>
      <c r="H400" s="20">
        <v>153.5</v>
      </c>
    </row>
    <row r="401" spans="1:8" x14ac:dyDescent="0.15">
      <c r="A401" s="20" t="s">
        <v>240</v>
      </c>
    </row>
    <row r="402" spans="1:8" x14ac:dyDescent="0.15">
      <c r="A402" s="20" t="s">
        <v>241</v>
      </c>
    </row>
    <row r="403" spans="1:8" x14ac:dyDescent="0.15">
      <c r="A403" s="20" t="s">
        <v>242</v>
      </c>
    </row>
    <row r="404" spans="1:8" x14ac:dyDescent="0.15">
      <c r="A404" s="20" t="s">
        <v>243</v>
      </c>
    </row>
    <row r="405" spans="1:8" x14ac:dyDescent="0.15">
      <c r="A405" s="20" t="s">
        <v>661</v>
      </c>
    </row>
    <row r="406" spans="1:8" x14ac:dyDescent="0.15">
      <c r="A406" s="21">
        <v>42845</v>
      </c>
    </row>
    <row r="407" spans="1:8" x14ac:dyDescent="0.15">
      <c r="A407" s="20" t="s">
        <v>245</v>
      </c>
    </row>
    <row r="408" spans="1:8" x14ac:dyDescent="0.15">
      <c r="A408" s="20" t="s">
        <v>246</v>
      </c>
    </row>
    <row r="409" spans="1:8" x14ac:dyDescent="0.15">
      <c r="A409" s="20" t="s">
        <v>247</v>
      </c>
    </row>
    <row r="410" spans="1:8" x14ac:dyDescent="0.15">
      <c r="A410" s="20" t="s">
        <v>1015</v>
      </c>
    </row>
    <row r="411" spans="1:8" x14ac:dyDescent="0.15">
      <c r="A411" s="20" t="s">
        <v>1016</v>
      </c>
    </row>
    <row r="412" spans="1:8" x14ac:dyDescent="0.15">
      <c r="A412" s="20" t="s">
        <v>1017</v>
      </c>
    </row>
    <row r="413" spans="1:8" x14ac:dyDescent="0.15">
      <c r="B413" s="20" t="s">
        <v>664</v>
      </c>
      <c r="C413" s="20" t="s">
        <v>1018</v>
      </c>
    </row>
    <row r="414" spans="1:8" x14ac:dyDescent="0.15">
      <c r="B414" s="20" t="s">
        <v>666</v>
      </c>
      <c r="C414" s="20" t="s">
        <v>667</v>
      </c>
      <c r="D414" s="20" t="s">
        <v>668</v>
      </c>
      <c r="E414" s="20" t="s">
        <v>669</v>
      </c>
      <c r="F414" s="20" t="s">
        <v>670</v>
      </c>
      <c r="G414" s="20" t="s">
        <v>671</v>
      </c>
      <c r="H414" s="20" t="s">
        <v>672</v>
      </c>
    </row>
    <row r="415" spans="1:8" x14ac:dyDescent="0.15">
      <c r="A415" s="20" t="s">
        <v>673</v>
      </c>
      <c r="B415" s="20" t="s">
        <v>82</v>
      </c>
      <c r="C415" s="20">
        <v>36.823999999999998</v>
      </c>
      <c r="D415" s="20">
        <v>23.030999999999999</v>
      </c>
      <c r="E415" s="20">
        <v>49.152000000000001</v>
      </c>
      <c r="F415" s="20">
        <v>296.8</v>
      </c>
      <c r="G415" s="20">
        <v>24.452000000000002</v>
      </c>
    </row>
    <row r="416" spans="1:8" x14ac:dyDescent="0.15">
      <c r="A416" s="20" t="s">
        <v>674</v>
      </c>
    </row>
    <row r="417" spans="1:8" x14ac:dyDescent="0.15">
      <c r="A417" s="20" t="s">
        <v>675</v>
      </c>
      <c r="B417" s="20" t="s">
        <v>1019</v>
      </c>
      <c r="C417" s="20">
        <v>38.82</v>
      </c>
      <c r="D417" s="20">
        <v>23.989000000000001</v>
      </c>
      <c r="E417" s="20">
        <v>51.067</v>
      </c>
      <c r="F417" s="20">
        <v>292.8</v>
      </c>
      <c r="G417" s="20">
        <v>25.073</v>
      </c>
      <c r="H417" s="20">
        <v>150.80000000000001</v>
      </c>
    </row>
    <row r="418" spans="1:8" x14ac:dyDescent="0.15">
      <c r="A418" s="20" t="s">
        <v>677</v>
      </c>
      <c r="B418" s="20" t="s">
        <v>1020</v>
      </c>
      <c r="C418" s="20">
        <v>37.58</v>
      </c>
      <c r="D418" s="20">
        <v>23.143999999999998</v>
      </c>
      <c r="E418" s="20">
        <v>50.151000000000003</v>
      </c>
      <c r="F418" s="20">
        <v>244</v>
      </c>
      <c r="G418" s="20" t="s">
        <v>709</v>
      </c>
      <c r="H418" s="20">
        <v>141.80000000000001</v>
      </c>
    </row>
    <row r="419" spans="1:8" x14ac:dyDescent="0.15">
      <c r="A419" s="20" t="s">
        <v>680</v>
      </c>
      <c r="B419" s="20" t="s">
        <v>1021</v>
      </c>
      <c r="C419" s="20" t="s">
        <v>1022</v>
      </c>
      <c r="D419" s="20">
        <v>25.876000000000001</v>
      </c>
      <c r="E419" s="20">
        <v>52.384</v>
      </c>
      <c r="F419" s="20">
        <v>287.10000000000002</v>
      </c>
      <c r="G419" s="20">
        <v>25.818000000000001</v>
      </c>
      <c r="H419" s="20">
        <v>36.700000000000003</v>
      </c>
    </row>
    <row r="420" spans="1:8" x14ac:dyDescent="0.15">
      <c r="A420" s="20" t="s">
        <v>682</v>
      </c>
      <c r="B420" s="20" t="s">
        <v>1023</v>
      </c>
      <c r="C420" s="20">
        <v>38.353000000000002</v>
      </c>
      <c r="D420" s="20">
        <v>23.802</v>
      </c>
      <c r="E420" s="20">
        <v>50.192999999999998</v>
      </c>
      <c r="F420" s="20">
        <v>288</v>
      </c>
      <c r="G420" s="20">
        <v>25.178000000000001</v>
      </c>
      <c r="H420" s="20">
        <v>152.4</v>
      </c>
    </row>
    <row r="421" spans="1:8" x14ac:dyDescent="0.15">
      <c r="A421" s="20" t="s">
        <v>685</v>
      </c>
      <c r="B421" s="20" t="s">
        <v>1024</v>
      </c>
      <c r="C421" s="20">
        <v>37.454000000000001</v>
      </c>
      <c r="D421" s="20">
        <v>23.196999999999999</v>
      </c>
      <c r="E421" s="20">
        <v>49.575000000000003</v>
      </c>
      <c r="F421" s="20" t="s">
        <v>1025</v>
      </c>
      <c r="G421" s="20">
        <v>24.584</v>
      </c>
      <c r="H421" s="20">
        <v>155.4</v>
      </c>
    </row>
    <row r="422" spans="1:8" x14ac:dyDescent="0.15">
      <c r="A422" s="20" t="s">
        <v>687</v>
      </c>
      <c r="B422" s="20" t="s">
        <v>1026</v>
      </c>
      <c r="C422" s="20">
        <v>37.030999999999999</v>
      </c>
      <c r="D422" s="20">
        <v>23.050999999999998</v>
      </c>
      <c r="E422" s="20">
        <v>49.326999999999998</v>
      </c>
      <c r="F422" s="20">
        <v>294.8</v>
      </c>
      <c r="G422" s="20">
        <v>25.795999999999999</v>
      </c>
      <c r="H422" s="20">
        <v>155</v>
      </c>
    </row>
    <row r="423" spans="1:8" x14ac:dyDescent="0.15">
      <c r="A423" s="20" t="s">
        <v>690</v>
      </c>
      <c r="B423" s="20" t="s">
        <v>1027</v>
      </c>
      <c r="C423" s="20" t="s">
        <v>1028</v>
      </c>
      <c r="D423" s="20">
        <v>24.788</v>
      </c>
      <c r="E423" s="20">
        <v>51.167999999999999</v>
      </c>
      <c r="F423" s="20">
        <v>292.8</v>
      </c>
      <c r="G423" s="20">
        <v>25.19</v>
      </c>
      <c r="H423" s="20">
        <v>55.3</v>
      </c>
    </row>
    <row r="424" spans="1:8" x14ac:dyDescent="0.15">
      <c r="A424" s="20" t="s">
        <v>693</v>
      </c>
      <c r="B424" s="20" t="s">
        <v>768</v>
      </c>
      <c r="C424" s="20">
        <v>37.484999999999999</v>
      </c>
      <c r="D424" s="20">
        <v>23.33</v>
      </c>
      <c r="E424" s="20">
        <v>49.545000000000002</v>
      </c>
      <c r="F424" s="20">
        <v>295.8</v>
      </c>
      <c r="G424" s="20">
        <v>24.62</v>
      </c>
      <c r="H424" s="20">
        <v>155.19999999999999</v>
      </c>
    </row>
    <row r="425" spans="1:8" x14ac:dyDescent="0.15">
      <c r="A425" s="20" t="s">
        <v>695</v>
      </c>
      <c r="B425" s="20" t="s">
        <v>1029</v>
      </c>
      <c r="C425" s="20">
        <v>37.094000000000001</v>
      </c>
      <c r="D425" s="20" t="s">
        <v>1030</v>
      </c>
      <c r="E425" s="20">
        <v>49.33</v>
      </c>
      <c r="F425" s="20">
        <v>295.8</v>
      </c>
      <c r="G425" s="20">
        <v>24.681000000000001</v>
      </c>
      <c r="H425" s="20">
        <v>156.19999999999999</v>
      </c>
    </row>
    <row r="426" spans="1:8" x14ac:dyDescent="0.15">
      <c r="A426" s="20" t="s">
        <v>698</v>
      </c>
      <c r="B426" s="20" t="s">
        <v>1031</v>
      </c>
      <c r="C426" s="20" t="s">
        <v>1032</v>
      </c>
      <c r="D426" s="20">
        <v>23.114999999999998</v>
      </c>
      <c r="E426" s="20" t="s">
        <v>1033</v>
      </c>
      <c r="F426" s="20">
        <v>294.8</v>
      </c>
      <c r="G426" s="20" t="s">
        <v>1034</v>
      </c>
      <c r="H426" s="20">
        <v>156.9</v>
      </c>
    </row>
    <row r="427" spans="1:8" x14ac:dyDescent="0.15">
      <c r="A427" s="20" t="s">
        <v>700</v>
      </c>
      <c r="B427" s="20" t="s">
        <v>1035</v>
      </c>
      <c r="C427" s="20">
        <v>37.787999999999997</v>
      </c>
      <c r="D427" s="20">
        <v>23.56</v>
      </c>
      <c r="E427" s="20">
        <v>49.912999999999997</v>
      </c>
      <c r="F427" s="20">
        <v>268.60000000000002</v>
      </c>
      <c r="G427" s="20" t="s">
        <v>709</v>
      </c>
      <c r="H427" s="20">
        <v>138</v>
      </c>
    </row>
    <row r="428" spans="1:8" x14ac:dyDescent="0.15">
      <c r="A428" s="20" t="s">
        <v>240</v>
      </c>
    </row>
    <row r="429" spans="1:8" x14ac:dyDescent="0.15">
      <c r="A429" s="20" t="s">
        <v>241</v>
      </c>
    </row>
    <row r="430" spans="1:8" x14ac:dyDescent="0.15">
      <c r="A430" s="20" t="s">
        <v>242</v>
      </c>
    </row>
    <row r="431" spans="1:8" x14ac:dyDescent="0.15">
      <c r="A431" s="20" t="s">
        <v>243</v>
      </c>
    </row>
    <row r="432" spans="1:8" x14ac:dyDescent="0.15">
      <c r="A432" s="20" t="s">
        <v>661</v>
      </c>
    </row>
    <row r="433" spans="1:8" x14ac:dyDescent="0.15">
      <c r="A433" s="21">
        <v>42845</v>
      </c>
    </row>
    <row r="434" spans="1:8" x14ac:dyDescent="0.15">
      <c r="A434" s="20" t="s">
        <v>245</v>
      </c>
    </row>
    <row r="435" spans="1:8" x14ac:dyDescent="0.15">
      <c r="A435" s="20" t="s">
        <v>246</v>
      </c>
    </row>
    <row r="436" spans="1:8" x14ac:dyDescent="0.15">
      <c r="A436" s="20" t="s">
        <v>247</v>
      </c>
    </row>
    <row r="437" spans="1:8" x14ac:dyDescent="0.15">
      <c r="A437" s="20" t="s">
        <v>1036</v>
      </c>
    </row>
    <row r="438" spans="1:8" x14ac:dyDescent="0.15">
      <c r="A438" s="20" t="s">
        <v>1037</v>
      </c>
    </row>
    <row r="439" spans="1:8" x14ac:dyDescent="0.15">
      <c r="A439" s="20" t="s">
        <v>1038</v>
      </c>
    </row>
    <row r="440" spans="1:8" x14ac:dyDescent="0.15">
      <c r="B440" s="20" t="s">
        <v>664</v>
      </c>
      <c r="C440" s="20" t="s">
        <v>1039</v>
      </c>
    </row>
    <row r="441" spans="1:8" x14ac:dyDescent="0.15">
      <c r="B441" s="20" t="s">
        <v>666</v>
      </c>
      <c r="C441" s="20" t="s">
        <v>667</v>
      </c>
      <c r="D441" s="20" t="s">
        <v>668</v>
      </c>
      <c r="E441" s="20" t="s">
        <v>669</v>
      </c>
      <c r="F441" s="20" t="s">
        <v>670</v>
      </c>
      <c r="G441" s="20" t="s">
        <v>671</v>
      </c>
      <c r="H441" s="20" t="s">
        <v>672</v>
      </c>
    </row>
    <row r="442" spans="1:8" x14ac:dyDescent="0.15">
      <c r="A442" s="20" t="s">
        <v>673</v>
      </c>
      <c r="B442" s="20" t="s">
        <v>152</v>
      </c>
      <c r="C442" s="20">
        <v>37.561</v>
      </c>
      <c r="D442" s="20">
        <v>23.337</v>
      </c>
      <c r="E442" s="20">
        <v>50.283000000000001</v>
      </c>
      <c r="F442" s="20">
        <v>278</v>
      </c>
      <c r="G442" s="20">
        <v>25.629000000000001</v>
      </c>
    </row>
    <row r="443" spans="1:8" x14ac:dyDescent="0.15">
      <c r="A443" s="20" t="s">
        <v>674</v>
      </c>
    </row>
    <row r="444" spans="1:8" x14ac:dyDescent="0.15">
      <c r="A444" s="20" t="s">
        <v>675</v>
      </c>
      <c r="B444" s="20" t="s">
        <v>1040</v>
      </c>
      <c r="C444" s="20">
        <v>39.009</v>
      </c>
      <c r="D444" s="20">
        <v>24.481999999999999</v>
      </c>
      <c r="E444" s="20">
        <v>52.759</v>
      </c>
      <c r="F444" s="20">
        <v>229.3</v>
      </c>
      <c r="G444" s="20" t="s">
        <v>709</v>
      </c>
      <c r="H444" s="20">
        <v>132.80000000000001</v>
      </c>
    </row>
    <row r="445" spans="1:8" x14ac:dyDescent="0.15">
      <c r="A445" s="20" t="s">
        <v>677</v>
      </c>
      <c r="B445" s="20" t="s">
        <v>1041</v>
      </c>
      <c r="C445" s="20" t="s">
        <v>1042</v>
      </c>
      <c r="D445" s="20">
        <v>24.324000000000002</v>
      </c>
      <c r="E445" s="20">
        <v>51.631999999999998</v>
      </c>
      <c r="F445" s="20">
        <v>277.10000000000002</v>
      </c>
      <c r="G445" s="20">
        <v>26.385000000000002</v>
      </c>
      <c r="H445" s="20">
        <v>59</v>
      </c>
    </row>
    <row r="446" spans="1:8" x14ac:dyDescent="0.15">
      <c r="A446" s="20" t="s">
        <v>680</v>
      </c>
      <c r="B446" s="20" t="s">
        <v>1043</v>
      </c>
      <c r="C446" s="20">
        <v>37.975999999999999</v>
      </c>
      <c r="D446" s="20">
        <v>23.86</v>
      </c>
      <c r="E446" s="20">
        <v>51.026000000000003</v>
      </c>
      <c r="F446" s="20">
        <v>261.39999999999998</v>
      </c>
      <c r="G446" s="20">
        <v>26.686</v>
      </c>
      <c r="H446" s="20">
        <v>150.19999999999999</v>
      </c>
    </row>
    <row r="447" spans="1:8" x14ac:dyDescent="0.15">
      <c r="A447" s="20" t="s">
        <v>682</v>
      </c>
      <c r="B447" s="20" t="s">
        <v>1044</v>
      </c>
      <c r="C447" s="20" t="s">
        <v>1045</v>
      </c>
      <c r="D447" s="20">
        <v>23.469000000000001</v>
      </c>
      <c r="E447" s="20">
        <v>50.386000000000003</v>
      </c>
      <c r="F447" s="20">
        <v>265.39999999999998</v>
      </c>
      <c r="G447" s="20">
        <v>26.289000000000001</v>
      </c>
      <c r="H447" s="20">
        <v>54.1</v>
      </c>
    </row>
    <row r="448" spans="1:8" x14ac:dyDescent="0.15">
      <c r="A448" s="20" t="s">
        <v>685</v>
      </c>
      <c r="B448" s="20" t="s">
        <v>1046</v>
      </c>
      <c r="C448" s="20">
        <v>37.603000000000002</v>
      </c>
      <c r="D448" s="20">
        <v>23.349</v>
      </c>
      <c r="E448" s="20">
        <v>50.421999999999997</v>
      </c>
      <c r="F448" s="20">
        <v>244</v>
      </c>
      <c r="G448" s="20">
        <v>25.834</v>
      </c>
      <c r="H448" s="20">
        <v>152.69999999999999</v>
      </c>
    </row>
    <row r="449" spans="1:8" x14ac:dyDescent="0.15">
      <c r="A449" s="20" t="s">
        <v>687</v>
      </c>
      <c r="B449" s="20" t="s">
        <v>1047</v>
      </c>
      <c r="C449" s="20" t="s">
        <v>1048</v>
      </c>
      <c r="D449" s="20">
        <v>23.48</v>
      </c>
      <c r="E449" s="20" t="s">
        <v>1049</v>
      </c>
      <c r="F449" s="20">
        <v>275.39999999999998</v>
      </c>
      <c r="G449" s="20">
        <v>25.681000000000001</v>
      </c>
      <c r="H449" s="20">
        <v>153</v>
      </c>
    </row>
    <row r="450" spans="1:8" x14ac:dyDescent="0.15">
      <c r="A450" s="20" t="s">
        <v>690</v>
      </c>
      <c r="B450" s="20" t="s">
        <v>1050</v>
      </c>
      <c r="C450" s="20" t="s">
        <v>1051</v>
      </c>
      <c r="D450" s="20">
        <v>23.701000000000001</v>
      </c>
      <c r="E450" s="20">
        <v>50.866999999999997</v>
      </c>
      <c r="F450" s="20" t="s">
        <v>814</v>
      </c>
      <c r="G450" s="20">
        <v>25.798999999999999</v>
      </c>
      <c r="H450" s="20">
        <v>49.9</v>
      </c>
    </row>
    <row r="451" spans="1:8" x14ac:dyDescent="0.15">
      <c r="A451" s="20" t="s">
        <v>693</v>
      </c>
      <c r="B451" s="20" t="s">
        <v>1052</v>
      </c>
      <c r="C451" s="20">
        <v>37.765000000000001</v>
      </c>
      <c r="D451" s="20" t="s">
        <v>1053</v>
      </c>
      <c r="E451" s="20">
        <v>50.555999999999997</v>
      </c>
      <c r="F451" s="20">
        <v>272.8</v>
      </c>
      <c r="G451" s="20" t="s">
        <v>1054</v>
      </c>
      <c r="H451" s="20">
        <v>152.6</v>
      </c>
    </row>
    <row r="452" spans="1:8" x14ac:dyDescent="0.15">
      <c r="A452" s="20" t="s">
        <v>240</v>
      </c>
    </row>
    <row r="453" spans="1:8" x14ac:dyDescent="0.15">
      <c r="A453" s="20" t="s">
        <v>241</v>
      </c>
    </row>
    <row r="454" spans="1:8" x14ac:dyDescent="0.15">
      <c r="A454" s="20" t="s">
        <v>242</v>
      </c>
    </row>
    <row r="455" spans="1:8" x14ac:dyDescent="0.15">
      <c r="A455" s="20" t="s">
        <v>243</v>
      </c>
    </row>
    <row r="456" spans="1:8" x14ac:dyDescent="0.15">
      <c r="A456" s="20" t="s">
        <v>661</v>
      </c>
    </row>
    <row r="457" spans="1:8" x14ac:dyDescent="0.15">
      <c r="A457" s="21">
        <v>42845</v>
      </c>
    </row>
    <row r="458" spans="1:8" x14ac:dyDescent="0.15">
      <c r="A458" s="20" t="s">
        <v>245</v>
      </c>
    </row>
    <row r="459" spans="1:8" x14ac:dyDescent="0.15">
      <c r="A459" s="20" t="s">
        <v>246</v>
      </c>
    </row>
    <row r="460" spans="1:8" x14ac:dyDescent="0.15">
      <c r="A460" s="20" t="s">
        <v>247</v>
      </c>
    </row>
    <row r="461" spans="1:8" x14ac:dyDescent="0.15">
      <c r="A461" s="20" t="s">
        <v>1055</v>
      </c>
    </row>
    <row r="462" spans="1:8" x14ac:dyDescent="0.15">
      <c r="A462" s="20" t="s">
        <v>1056</v>
      </c>
    </row>
    <row r="463" spans="1:8" x14ac:dyDescent="0.15">
      <c r="A463" s="20" t="s">
        <v>1057</v>
      </c>
    </row>
    <row r="464" spans="1:8" x14ac:dyDescent="0.15">
      <c r="B464" s="20" t="s">
        <v>664</v>
      </c>
      <c r="C464" s="20" t="s">
        <v>1058</v>
      </c>
    </row>
    <row r="465" spans="1:8" x14ac:dyDescent="0.15">
      <c r="B465" s="20" t="s">
        <v>666</v>
      </c>
      <c r="C465" s="20" t="s">
        <v>667</v>
      </c>
      <c r="D465" s="20" t="s">
        <v>668</v>
      </c>
      <c r="E465" s="20" t="s">
        <v>669</v>
      </c>
      <c r="F465" s="20" t="s">
        <v>670</v>
      </c>
      <c r="G465" s="20" t="s">
        <v>671</v>
      </c>
      <c r="H465" s="20" t="s">
        <v>672</v>
      </c>
    </row>
    <row r="466" spans="1:8" x14ac:dyDescent="0.15">
      <c r="A466" s="20" t="s">
        <v>673</v>
      </c>
      <c r="B466" s="20" t="s">
        <v>110</v>
      </c>
      <c r="C466" s="20">
        <v>37.055</v>
      </c>
      <c r="D466" s="20">
        <v>22.803999999999998</v>
      </c>
      <c r="E466" s="20">
        <v>49.762</v>
      </c>
      <c r="F466" s="20">
        <v>287.10000000000002</v>
      </c>
      <c r="G466" s="20">
        <v>24.998000000000001</v>
      </c>
    </row>
    <row r="467" spans="1:8" x14ac:dyDescent="0.15">
      <c r="A467" s="20" t="s">
        <v>674</v>
      </c>
    </row>
    <row r="468" spans="1:8" x14ac:dyDescent="0.15">
      <c r="A468" s="20" t="s">
        <v>675</v>
      </c>
      <c r="B468" s="20" t="s">
        <v>1059</v>
      </c>
      <c r="C468" s="20">
        <v>38.506</v>
      </c>
      <c r="D468" s="20">
        <v>23.632999999999999</v>
      </c>
      <c r="E468" s="20">
        <v>51.052999999999997</v>
      </c>
      <c r="F468" s="20">
        <v>260.7</v>
      </c>
      <c r="G468" s="20">
        <v>25.963000000000001</v>
      </c>
      <c r="H468" s="20">
        <v>150.6</v>
      </c>
    </row>
    <row r="469" spans="1:8" x14ac:dyDescent="0.15">
      <c r="A469" s="20" t="s">
        <v>677</v>
      </c>
      <c r="B469" s="20" t="s">
        <v>1060</v>
      </c>
      <c r="C469" s="20" t="s">
        <v>1061</v>
      </c>
      <c r="D469" s="20" t="s">
        <v>1062</v>
      </c>
      <c r="E469" s="20" t="s">
        <v>1063</v>
      </c>
      <c r="F469" s="20" t="s">
        <v>974</v>
      </c>
      <c r="G469" s="20" t="s">
        <v>1064</v>
      </c>
      <c r="H469" s="20">
        <v>155.69999999999999</v>
      </c>
    </row>
    <row r="470" spans="1:8" x14ac:dyDescent="0.15">
      <c r="A470" s="20" t="s">
        <v>680</v>
      </c>
      <c r="B470" s="20" t="s">
        <v>1065</v>
      </c>
      <c r="C470" s="20">
        <v>37.204000000000001</v>
      </c>
      <c r="D470" s="20">
        <v>23.033999999999999</v>
      </c>
      <c r="E470" s="20">
        <v>49.89</v>
      </c>
      <c r="F470" s="20">
        <v>281.5</v>
      </c>
      <c r="G470" s="20">
        <v>25.277000000000001</v>
      </c>
      <c r="H470" s="20">
        <v>154.80000000000001</v>
      </c>
    </row>
    <row r="471" spans="1:8" x14ac:dyDescent="0.15">
      <c r="A471" s="20" t="s">
        <v>682</v>
      </c>
      <c r="B471" s="20" t="s">
        <v>1066</v>
      </c>
      <c r="C471" s="20">
        <v>37.619999999999997</v>
      </c>
      <c r="D471" s="20">
        <v>23.61</v>
      </c>
      <c r="E471" s="20">
        <v>50.514000000000003</v>
      </c>
      <c r="F471" s="20">
        <v>279.7</v>
      </c>
      <c r="G471" s="20">
        <v>25.422999999999998</v>
      </c>
      <c r="H471" s="20">
        <v>152.80000000000001</v>
      </c>
    </row>
    <row r="472" spans="1:8" x14ac:dyDescent="0.15">
      <c r="A472" s="20" t="s">
        <v>685</v>
      </c>
      <c r="B472" s="20" t="s">
        <v>1067</v>
      </c>
      <c r="C472" s="20" t="s">
        <v>1068</v>
      </c>
      <c r="D472" s="20">
        <v>23.155999999999999</v>
      </c>
      <c r="E472" s="20">
        <v>50.286000000000001</v>
      </c>
      <c r="F472" s="20">
        <v>279.7</v>
      </c>
      <c r="G472" s="20">
        <v>25.268000000000001</v>
      </c>
      <c r="H472" s="20">
        <v>68.7</v>
      </c>
    </row>
    <row r="473" spans="1:8" x14ac:dyDescent="0.15">
      <c r="A473" s="20" t="s">
        <v>687</v>
      </c>
      <c r="B473" s="20" t="s">
        <v>1069</v>
      </c>
      <c r="C473" s="20">
        <v>37.465000000000003</v>
      </c>
      <c r="D473" s="20">
        <v>23.018999999999998</v>
      </c>
      <c r="E473" s="20">
        <v>50.146000000000001</v>
      </c>
      <c r="F473" s="20">
        <v>280.60000000000002</v>
      </c>
      <c r="G473" s="20">
        <v>25.106000000000002</v>
      </c>
      <c r="H473" s="20">
        <v>154.4</v>
      </c>
    </row>
    <row r="474" spans="1:8" x14ac:dyDescent="0.15">
      <c r="A474" s="20" t="s">
        <v>690</v>
      </c>
      <c r="B474" s="20" t="s">
        <v>1070</v>
      </c>
      <c r="C474" s="20" t="s">
        <v>1071</v>
      </c>
      <c r="D474" s="20">
        <v>23.945</v>
      </c>
      <c r="E474" s="20">
        <v>51.414999999999999</v>
      </c>
      <c r="F474" s="20">
        <v>273.60000000000002</v>
      </c>
      <c r="G474" s="20">
        <v>25.998000000000001</v>
      </c>
      <c r="H474" s="20">
        <v>75.900000000000006</v>
      </c>
    </row>
    <row r="475" spans="1:8" x14ac:dyDescent="0.15">
      <c r="A475" s="20" t="s">
        <v>693</v>
      </c>
      <c r="B475" s="20" t="s">
        <v>1072</v>
      </c>
      <c r="C475" s="20">
        <v>38.298000000000002</v>
      </c>
      <c r="D475" s="20">
        <v>23.841999999999999</v>
      </c>
      <c r="E475" s="20">
        <v>51.332999999999998</v>
      </c>
      <c r="F475" s="20">
        <v>268.60000000000002</v>
      </c>
      <c r="G475" s="20">
        <v>26.366</v>
      </c>
      <c r="H475" s="20">
        <v>149.9</v>
      </c>
    </row>
    <row r="476" spans="1:8" x14ac:dyDescent="0.15">
      <c r="A476" s="20" t="s">
        <v>695</v>
      </c>
      <c r="B476" s="20" t="s">
        <v>1073</v>
      </c>
      <c r="C476" s="20">
        <v>38.005000000000003</v>
      </c>
      <c r="D476" s="20">
        <v>24.155000000000001</v>
      </c>
      <c r="E476" s="20">
        <v>50.862000000000002</v>
      </c>
      <c r="F476" s="20">
        <v>269.39999999999998</v>
      </c>
      <c r="G476" s="20">
        <v>25.710999999999999</v>
      </c>
      <c r="H476" s="20">
        <v>151</v>
      </c>
    </row>
    <row r="477" spans="1:8" x14ac:dyDescent="0.15">
      <c r="A477" s="20" t="s">
        <v>698</v>
      </c>
      <c r="B477" s="20" t="s">
        <v>1074</v>
      </c>
      <c r="C477" s="20">
        <v>37.872999999999998</v>
      </c>
      <c r="D477" s="20">
        <v>23.663</v>
      </c>
      <c r="E477" s="20">
        <v>50.491</v>
      </c>
      <c r="F477" s="20">
        <v>272</v>
      </c>
      <c r="G477" s="20">
        <v>26.059000000000001</v>
      </c>
      <c r="H477" s="20">
        <v>151.80000000000001</v>
      </c>
    </row>
    <row r="478" spans="1:8" x14ac:dyDescent="0.15">
      <c r="A478" s="20" t="s">
        <v>700</v>
      </c>
      <c r="B478" s="20" t="s">
        <v>1075</v>
      </c>
      <c r="C478" s="20">
        <v>38.1</v>
      </c>
      <c r="D478" s="20">
        <v>23.885999999999999</v>
      </c>
      <c r="E478" s="20">
        <v>51.110999999999997</v>
      </c>
      <c r="F478" s="20">
        <v>266.2</v>
      </c>
      <c r="G478" s="20">
        <v>25.994</v>
      </c>
      <c r="H478" s="20">
        <v>150.69999999999999</v>
      </c>
    </row>
    <row r="479" spans="1:8" x14ac:dyDescent="0.15">
      <c r="A479" s="20" t="s">
        <v>702</v>
      </c>
      <c r="B479" s="20" t="s">
        <v>1076</v>
      </c>
      <c r="C479" s="20">
        <v>38.031999999999996</v>
      </c>
      <c r="D479" s="20">
        <v>23.436</v>
      </c>
      <c r="E479" s="20">
        <v>50.844999999999999</v>
      </c>
      <c r="F479" s="20">
        <v>273.60000000000002</v>
      </c>
      <c r="G479" s="20">
        <v>25.949000000000002</v>
      </c>
      <c r="H479" s="20">
        <v>151.6</v>
      </c>
    </row>
    <row r="480" spans="1:8" x14ac:dyDescent="0.15">
      <c r="A480" s="20" t="s">
        <v>240</v>
      </c>
    </row>
    <row r="481" spans="1:8" x14ac:dyDescent="0.15">
      <c r="A481" s="20" t="s">
        <v>241</v>
      </c>
    </row>
    <row r="482" spans="1:8" x14ac:dyDescent="0.15">
      <c r="A482" s="20" t="s">
        <v>242</v>
      </c>
    </row>
    <row r="483" spans="1:8" x14ac:dyDescent="0.15">
      <c r="A483" s="20" t="s">
        <v>243</v>
      </c>
    </row>
    <row r="484" spans="1:8" x14ac:dyDescent="0.15">
      <c r="A484" s="20" t="s">
        <v>661</v>
      </c>
    </row>
    <row r="485" spans="1:8" x14ac:dyDescent="0.15">
      <c r="A485" s="21">
        <v>42845</v>
      </c>
    </row>
    <row r="486" spans="1:8" x14ac:dyDescent="0.15">
      <c r="A486" s="20" t="s">
        <v>245</v>
      </c>
    </row>
    <row r="487" spans="1:8" x14ac:dyDescent="0.15">
      <c r="A487" s="20" t="s">
        <v>246</v>
      </c>
    </row>
    <row r="488" spans="1:8" x14ac:dyDescent="0.15">
      <c r="A488" s="20" t="s">
        <v>247</v>
      </c>
    </row>
    <row r="489" spans="1:8" x14ac:dyDescent="0.15">
      <c r="A489" s="20" t="s">
        <v>1077</v>
      </c>
    </row>
    <row r="490" spans="1:8" x14ac:dyDescent="0.15">
      <c r="A490" s="20" t="s">
        <v>1078</v>
      </c>
    </row>
    <row r="491" spans="1:8" x14ac:dyDescent="0.15">
      <c r="A491" s="20" t="s">
        <v>1079</v>
      </c>
    </row>
    <row r="492" spans="1:8" x14ac:dyDescent="0.15">
      <c r="B492" s="20" t="s">
        <v>664</v>
      </c>
      <c r="C492" s="20" t="s">
        <v>1080</v>
      </c>
    </row>
    <row r="493" spans="1:8" x14ac:dyDescent="0.15">
      <c r="B493" s="20" t="s">
        <v>666</v>
      </c>
      <c r="C493" s="20" t="s">
        <v>667</v>
      </c>
      <c r="D493" s="20" t="s">
        <v>668</v>
      </c>
      <c r="E493" s="20" t="s">
        <v>669</v>
      </c>
      <c r="F493" s="20" t="s">
        <v>670</v>
      </c>
      <c r="G493" s="20" t="s">
        <v>671</v>
      </c>
      <c r="H493" s="20" t="s">
        <v>672</v>
      </c>
    </row>
    <row r="494" spans="1:8" x14ac:dyDescent="0.15">
      <c r="A494" s="20" t="s">
        <v>673</v>
      </c>
      <c r="B494" s="20" t="s">
        <v>147</v>
      </c>
      <c r="C494" s="20">
        <v>37.671999999999997</v>
      </c>
      <c r="D494" s="20">
        <v>23.655000000000001</v>
      </c>
      <c r="E494" s="20">
        <v>50.127000000000002</v>
      </c>
      <c r="F494" s="20">
        <v>281.5</v>
      </c>
      <c r="G494" s="20">
        <v>25.302</v>
      </c>
    </row>
    <row r="495" spans="1:8" x14ac:dyDescent="0.15">
      <c r="A495" s="20" t="s">
        <v>674</v>
      </c>
    </row>
    <row r="496" spans="1:8" x14ac:dyDescent="0.15">
      <c r="A496" s="20" t="s">
        <v>675</v>
      </c>
      <c r="B496" s="20" t="s">
        <v>1081</v>
      </c>
      <c r="C496" s="20">
        <v>39.000999999999998</v>
      </c>
      <c r="D496" s="20">
        <v>24.257000000000001</v>
      </c>
      <c r="E496" s="20">
        <v>51.820999999999998</v>
      </c>
      <c r="F496" s="20">
        <v>264.60000000000002</v>
      </c>
      <c r="G496" s="20">
        <v>26.023</v>
      </c>
      <c r="H496" s="20">
        <v>148.5</v>
      </c>
    </row>
    <row r="497" spans="1:8" x14ac:dyDescent="0.15">
      <c r="A497" s="20" t="s">
        <v>677</v>
      </c>
      <c r="B497" s="20" t="s">
        <v>1082</v>
      </c>
      <c r="C497" s="20">
        <v>37.901000000000003</v>
      </c>
      <c r="D497" s="20">
        <v>24.132000000000001</v>
      </c>
      <c r="E497" s="20">
        <v>51.393999999999998</v>
      </c>
      <c r="F497" s="20">
        <v>214.2</v>
      </c>
      <c r="G497" s="20" t="s">
        <v>709</v>
      </c>
      <c r="H497" s="20">
        <v>133</v>
      </c>
    </row>
    <row r="498" spans="1:8" x14ac:dyDescent="0.15">
      <c r="A498" s="20" t="s">
        <v>680</v>
      </c>
      <c r="B498" s="20" t="s">
        <v>1083</v>
      </c>
      <c r="C498" s="20" t="s">
        <v>1084</v>
      </c>
      <c r="D498" s="20">
        <v>24.806000000000001</v>
      </c>
      <c r="E498" s="20">
        <v>51.427999999999997</v>
      </c>
      <c r="F498" s="20">
        <v>272.8</v>
      </c>
      <c r="G498" s="20">
        <v>26.023</v>
      </c>
      <c r="H498" s="20">
        <v>86.3</v>
      </c>
    </row>
    <row r="499" spans="1:8" x14ac:dyDescent="0.15">
      <c r="A499" s="20" t="s">
        <v>682</v>
      </c>
      <c r="B499" s="20" t="s">
        <v>1085</v>
      </c>
      <c r="C499" s="20">
        <v>37.926000000000002</v>
      </c>
      <c r="D499" s="20">
        <v>23.937999999999999</v>
      </c>
      <c r="E499" s="20">
        <v>50.719000000000001</v>
      </c>
      <c r="F499" s="20">
        <v>279.7</v>
      </c>
      <c r="G499" s="20">
        <v>25.422000000000001</v>
      </c>
      <c r="H499" s="20">
        <v>151.80000000000001</v>
      </c>
    </row>
    <row r="500" spans="1:8" x14ac:dyDescent="0.15">
      <c r="A500" s="20" t="s">
        <v>685</v>
      </c>
      <c r="B500" s="20" t="s">
        <v>1086</v>
      </c>
      <c r="C500" s="20">
        <v>38.106000000000002</v>
      </c>
      <c r="D500" s="20">
        <v>23.895</v>
      </c>
      <c r="E500" s="20">
        <v>51.581000000000003</v>
      </c>
      <c r="F500" s="20">
        <v>251.7</v>
      </c>
      <c r="G500" s="20" t="s">
        <v>709</v>
      </c>
      <c r="H500" s="20">
        <v>134.4</v>
      </c>
    </row>
    <row r="501" spans="1:8" x14ac:dyDescent="0.15">
      <c r="A501" s="20" t="s">
        <v>687</v>
      </c>
      <c r="B501" s="20" t="s">
        <v>1087</v>
      </c>
      <c r="C501" s="20" t="s">
        <v>1088</v>
      </c>
      <c r="D501" s="20">
        <v>24.215</v>
      </c>
      <c r="E501" s="20">
        <v>50.749000000000002</v>
      </c>
      <c r="F501" s="20">
        <v>272.8</v>
      </c>
      <c r="G501" s="20">
        <v>25.914999999999999</v>
      </c>
      <c r="H501" s="20">
        <v>86</v>
      </c>
    </row>
    <row r="502" spans="1:8" x14ac:dyDescent="0.15">
      <c r="A502" s="20" t="s">
        <v>690</v>
      </c>
      <c r="B502" s="20" t="s">
        <v>1089</v>
      </c>
      <c r="C502" s="20">
        <v>37.741999999999997</v>
      </c>
      <c r="D502" s="20">
        <v>23.952999999999999</v>
      </c>
      <c r="E502" s="20">
        <v>50.759</v>
      </c>
      <c r="F502" s="20">
        <v>271.10000000000002</v>
      </c>
      <c r="G502" s="20">
        <v>27.140999999999998</v>
      </c>
      <c r="H502" s="20">
        <v>150.1</v>
      </c>
    </row>
    <row r="503" spans="1:8" x14ac:dyDescent="0.15">
      <c r="A503" s="20" t="s">
        <v>693</v>
      </c>
      <c r="B503" s="20" t="s">
        <v>1090</v>
      </c>
      <c r="C503" s="20">
        <v>37.765000000000001</v>
      </c>
      <c r="D503" s="20">
        <v>23.791</v>
      </c>
      <c r="E503" s="20">
        <v>50.655000000000001</v>
      </c>
      <c r="F503" s="20">
        <v>274.5</v>
      </c>
      <c r="G503" s="20">
        <v>26.081</v>
      </c>
      <c r="H503" s="20">
        <v>151.5</v>
      </c>
    </row>
    <row r="504" spans="1:8" x14ac:dyDescent="0.15">
      <c r="A504" s="20" t="s">
        <v>695</v>
      </c>
      <c r="B504" s="20" t="s">
        <v>1091</v>
      </c>
      <c r="C504" s="20" t="s">
        <v>1092</v>
      </c>
      <c r="D504" s="20">
        <v>23.782</v>
      </c>
      <c r="E504" s="20">
        <v>50.720999999999997</v>
      </c>
      <c r="F504" s="20">
        <v>279.7</v>
      </c>
      <c r="G504" s="20">
        <v>25.588999999999999</v>
      </c>
      <c r="H504" s="20">
        <v>152.1</v>
      </c>
    </row>
    <row r="505" spans="1:8" x14ac:dyDescent="0.15">
      <c r="A505" s="20" t="s">
        <v>698</v>
      </c>
      <c r="B505" s="20" t="s">
        <v>1093</v>
      </c>
      <c r="C505" s="20" t="s">
        <v>1094</v>
      </c>
      <c r="D505" s="20">
        <v>24.390999999999998</v>
      </c>
      <c r="E505" s="20">
        <v>50.779000000000003</v>
      </c>
      <c r="F505" s="20">
        <v>278.89999999999998</v>
      </c>
      <c r="G505" s="20">
        <v>25.681000000000001</v>
      </c>
      <c r="H505" s="20">
        <v>56.4</v>
      </c>
    </row>
    <row r="506" spans="1:8" x14ac:dyDescent="0.15">
      <c r="A506" s="20" t="s">
        <v>700</v>
      </c>
      <c r="B506" s="20" t="s">
        <v>1095</v>
      </c>
      <c r="C506" s="20">
        <v>37.866999999999997</v>
      </c>
      <c r="D506" s="20" t="s">
        <v>1096</v>
      </c>
      <c r="E506" s="20" t="s">
        <v>1097</v>
      </c>
      <c r="F506" s="20" t="s">
        <v>1098</v>
      </c>
      <c r="G506" s="20" t="s">
        <v>1099</v>
      </c>
      <c r="H506" s="20">
        <v>153</v>
      </c>
    </row>
    <row r="507" spans="1:8" x14ac:dyDescent="0.15">
      <c r="A507" s="20" t="s">
        <v>240</v>
      </c>
    </row>
    <row r="508" spans="1:8" x14ac:dyDescent="0.15">
      <c r="A508" s="20" t="s">
        <v>241</v>
      </c>
    </row>
    <row r="509" spans="1:8" x14ac:dyDescent="0.15">
      <c r="A509" s="20" t="s">
        <v>242</v>
      </c>
    </row>
    <row r="510" spans="1:8" x14ac:dyDescent="0.15">
      <c r="A510" s="20" t="s">
        <v>243</v>
      </c>
    </row>
    <row r="511" spans="1:8" x14ac:dyDescent="0.15">
      <c r="A511" s="20" t="s">
        <v>661</v>
      </c>
    </row>
    <row r="512" spans="1:8" x14ac:dyDescent="0.15">
      <c r="A512" s="21">
        <v>42845</v>
      </c>
    </row>
    <row r="513" spans="1:8" x14ac:dyDescent="0.15">
      <c r="A513" s="20" t="s">
        <v>245</v>
      </c>
    </row>
    <row r="514" spans="1:8" x14ac:dyDescent="0.15">
      <c r="A514" s="20" t="s">
        <v>246</v>
      </c>
    </row>
    <row r="515" spans="1:8" x14ac:dyDescent="0.15">
      <c r="A515" s="20" t="s">
        <v>247</v>
      </c>
    </row>
    <row r="516" spans="1:8" x14ac:dyDescent="0.15">
      <c r="A516" s="20" t="s">
        <v>1100</v>
      </c>
    </row>
    <row r="517" spans="1:8" x14ac:dyDescent="0.15">
      <c r="A517" s="20" t="s">
        <v>1101</v>
      </c>
    </row>
    <row r="518" spans="1:8" x14ac:dyDescent="0.15">
      <c r="A518" s="20" t="s">
        <v>1102</v>
      </c>
    </row>
    <row r="519" spans="1:8" x14ac:dyDescent="0.15">
      <c r="B519" s="20" t="s">
        <v>664</v>
      </c>
      <c r="C519" s="20" t="s">
        <v>1103</v>
      </c>
    </row>
    <row r="520" spans="1:8" x14ac:dyDescent="0.15">
      <c r="B520" s="20" t="s">
        <v>666</v>
      </c>
      <c r="C520" s="20" t="s">
        <v>667</v>
      </c>
      <c r="D520" s="20" t="s">
        <v>668</v>
      </c>
      <c r="E520" s="20" t="s">
        <v>669</v>
      </c>
      <c r="F520" s="20" t="s">
        <v>670</v>
      </c>
      <c r="G520" s="20" t="s">
        <v>671</v>
      </c>
      <c r="H520" s="20" t="s">
        <v>672</v>
      </c>
    </row>
    <row r="521" spans="1:8" x14ac:dyDescent="0.15">
      <c r="A521" s="20" t="s">
        <v>673</v>
      </c>
      <c r="B521" s="20" t="s">
        <v>216</v>
      </c>
      <c r="C521" s="20">
        <v>38.82</v>
      </c>
      <c r="D521" s="20">
        <v>24.167000000000002</v>
      </c>
      <c r="E521" s="20">
        <v>51.314999999999998</v>
      </c>
      <c r="F521" s="20">
        <v>286.10000000000002</v>
      </c>
      <c r="G521" s="20">
        <v>25.959</v>
      </c>
    </row>
    <row r="522" spans="1:8" x14ac:dyDescent="0.15">
      <c r="A522" s="20" t="s">
        <v>674</v>
      </c>
    </row>
    <row r="523" spans="1:8" x14ac:dyDescent="0.15">
      <c r="A523" s="20" t="s">
        <v>675</v>
      </c>
      <c r="B523" s="20" t="s">
        <v>1104</v>
      </c>
      <c r="C523" s="20">
        <v>39.851999999999997</v>
      </c>
      <c r="D523" s="20">
        <v>25.042999999999999</v>
      </c>
      <c r="E523" s="20">
        <v>53.52</v>
      </c>
      <c r="F523" s="20">
        <v>272</v>
      </c>
      <c r="G523" s="20">
        <v>26.893000000000001</v>
      </c>
      <c r="H523" s="20">
        <v>144.19999999999999</v>
      </c>
    </row>
    <row r="524" spans="1:8" x14ac:dyDescent="0.15">
      <c r="A524" s="20" t="s">
        <v>677</v>
      </c>
      <c r="B524" s="20" t="s">
        <v>1105</v>
      </c>
      <c r="C524" s="20">
        <v>39.530999999999999</v>
      </c>
      <c r="D524" s="20">
        <v>24.658999999999999</v>
      </c>
      <c r="E524" s="20">
        <v>52.945999999999998</v>
      </c>
      <c r="F524" s="20">
        <v>283.39999999999998</v>
      </c>
      <c r="G524" s="20">
        <v>26.594000000000001</v>
      </c>
      <c r="H524" s="20">
        <v>145.80000000000001</v>
      </c>
    </row>
    <row r="525" spans="1:8" x14ac:dyDescent="0.15">
      <c r="A525" s="20" t="s">
        <v>680</v>
      </c>
      <c r="B525" s="20" t="s">
        <v>1106</v>
      </c>
      <c r="C525" s="20">
        <v>39.076999999999998</v>
      </c>
      <c r="D525" s="20">
        <v>24.315000000000001</v>
      </c>
      <c r="E525" s="20">
        <v>51.588000000000001</v>
      </c>
      <c r="F525" s="20">
        <v>281.5</v>
      </c>
      <c r="G525" s="20">
        <v>26.227</v>
      </c>
      <c r="H525" s="20">
        <v>148.4</v>
      </c>
    </row>
    <row r="526" spans="1:8" x14ac:dyDescent="0.15">
      <c r="A526" s="20" t="s">
        <v>682</v>
      </c>
      <c r="B526" s="20" t="s">
        <v>1107</v>
      </c>
      <c r="C526" s="20">
        <v>39.875999999999998</v>
      </c>
      <c r="D526" s="20">
        <v>24.588999999999999</v>
      </c>
      <c r="E526" s="20">
        <v>56.655999999999999</v>
      </c>
      <c r="F526" s="20">
        <v>209.6</v>
      </c>
      <c r="G526" s="20" t="s">
        <v>709</v>
      </c>
      <c r="H526" s="20">
        <v>125.1</v>
      </c>
    </row>
    <row r="527" spans="1:8" x14ac:dyDescent="0.15">
      <c r="A527" s="20" t="s">
        <v>685</v>
      </c>
      <c r="B527" s="20" t="s">
        <v>1108</v>
      </c>
      <c r="C527" s="20" t="s">
        <v>1109</v>
      </c>
      <c r="D527" s="20">
        <v>25.42</v>
      </c>
      <c r="E527" s="20">
        <v>52.290999999999997</v>
      </c>
      <c r="F527" s="20">
        <v>281.5</v>
      </c>
      <c r="G527" s="20">
        <v>26.748999999999999</v>
      </c>
      <c r="H527" s="20">
        <v>88.1</v>
      </c>
    </row>
    <row r="528" spans="1:8" x14ac:dyDescent="0.15">
      <c r="A528" s="20" t="s">
        <v>687</v>
      </c>
      <c r="B528" s="20" t="s">
        <v>1110</v>
      </c>
      <c r="C528" s="20">
        <v>39.088999999999999</v>
      </c>
      <c r="D528" s="20">
        <v>24.305</v>
      </c>
      <c r="E528" s="20">
        <v>51.39</v>
      </c>
      <c r="F528" s="20" t="s">
        <v>1111</v>
      </c>
      <c r="G528" s="20" t="s">
        <v>1112</v>
      </c>
      <c r="H528" s="20">
        <v>148.9</v>
      </c>
    </row>
    <row r="529" spans="1:8" x14ac:dyDescent="0.15">
      <c r="A529" s="20" t="s">
        <v>690</v>
      </c>
      <c r="B529" s="20" t="s">
        <v>1113</v>
      </c>
      <c r="C529" s="20">
        <v>38.826999999999998</v>
      </c>
      <c r="D529" s="20" t="s">
        <v>1114</v>
      </c>
      <c r="E529" s="20">
        <v>51.32</v>
      </c>
      <c r="F529" s="20">
        <v>278</v>
      </c>
      <c r="G529" s="20">
        <v>26.113</v>
      </c>
      <c r="H529" s="20">
        <v>149.19999999999999</v>
      </c>
    </row>
    <row r="530" spans="1:8" x14ac:dyDescent="0.15">
      <c r="A530" s="20" t="s">
        <v>693</v>
      </c>
      <c r="B530" s="20" t="s">
        <v>1115</v>
      </c>
      <c r="C530" s="20" t="s">
        <v>1116</v>
      </c>
      <c r="D530" s="20">
        <v>25.247</v>
      </c>
      <c r="E530" s="20">
        <v>53.305</v>
      </c>
      <c r="F530" s="20">
        <v>266.2</v>
      </c>
      <c r="G530" s="20">
        <v>27.260999999999999</v>
      </c>
      <c r="H530" s="20">
        <v>61.5</v>
      </c>
    </row>
    <row r="531" spans="1:8" x14ac:dyDescent="0.15">
      <c r="A531" s="20" t="s">
        <v>695</v>
      </c>
      <c r="B531" s="20" t="s">
        <v>1117</v>
      </c>
      <c r="C531" s="20">
        <v>39.603000000000002</v>
      </c>
      <c r="D531" s="20">
        <v>24.890999999999998</v>
      </c>
      <c r="E531" s="20">
        <v>52.247999999999998</v>
      </c>
      <c r="F531" s="20">
        <v>285.2</v>
      </c>
      <c r="G531" s="20">
        <v>26.294</v>
      </c>
      <c r="H531" s="20">
        <v>146.5</v>
      </c>
    </row>
    <row r="532" spans="1:8" x14ac:dyDescent="0.15">
      <c r="A532" s="20" t="s">
        <v>698</v>
      </c>
      <c r="B532" s="20" t="s">
        <v>1118</v>
      </c>
      <c r="C532" s="20" t="s">
        <v>1119</v>
      </c>
      <c r="D532" s="20">
        <v>24.634</v>
      </c>
      <c r="E532" s="20" t="s">
        <v>1120</v>
      </c>
      <c r="F532" s="20" t="s">
        <v>1111</v>
      </c>
      <c r="G532" s="20">
        <v>26.119</v>
      </c>
      <c r="H532" s="20">
        <v>148.69999999999999</v>
      </c>
    </row>
    <row r="533" spans="1:8" x14ac:dyDescent="0.15">
      <c r="A533" s="20" t="s">
        <v>240</v>
      </c>
    </row>
    <row r="534" spans="1:8" x14ac:dyDescent="0.15">
      <c r="A534" s="20" t="s">
        <v>241</v>
      </c>
    </row>
    <row r="535" spans="1:8" x14ac:dyDescent="0.15">
      <c r="A535" s="20" t="s">
        <v>242</v>
      </c>
    </row>
    <row r="536" spans="1:8" x14ac:dyDescent="0.15">
      <c r="A536" s="20" t="s">
        <v>243</v>
      </c>
    </row>
    <row r="537" spans="1:8" x14ac:dyDescent="0.15">
      <c r="A537" s="20" t="s">
        <v>661</v>
      </c>
    </row>
    <row r="538" spans="1:8" x14ac:dyDescent="0.15">
      <c r="A538" s="21">
        <v>42845</v>
      </c>
    </row>
    <row r="539" spans="1:8" x14ac:dyDescent="0.15">
      <c r="A539" s="20" t="s">
        <v>245</v>
      </c>
    </row>
    <row r="540" spans="1:8" x14ac:dyDescent="0.15">
      <c r="A540" s="20" t="s">
        <v>246</v>
      </c>
    </row>
    <row r="541" spans="1:8" x14ac:dyDescent="0.15">
      <c r="A541" s="20" t="s">
        <v>247</v>
      </c>
    </row>
    <row r="542" spans="1:8" x14ac:dyDescent="0.15">
      <c r="A542" s="20" t="s">
        <v>1121</v>
      </c>
    </row>
    <row r="543" spans="1:8" x14ac:dyDescent="0.15">
      <c r="A543" s="20" t="s">
        <v>1122</v>
      </c>
    </row>
    <row r="544" spans="1:8" x14ac:dyDescent="0.15">
      <c r="A544" s="20" t="s">
        <v>1123</v>
      </c>
    </row>
    <row r="545" spans="1:8" x14ac:dyDescent="0.15">
      <c r="B545" s="20" t="s">
        <v>664</v>
      </c>
      <c r="C545" s="20" t="s">
        <v>1124</v>
      </c>
    </row>
    <row r="546" spans="1:8" x14ac:dyDescent="0.15">
      <c r="B546" s="20" t="s">
        <v>666</v>
      </c>
      <c r="C546" s="20" t="s">
        <v>667</v>
      </c>
      <c r="D546" s="20" t="s">
        <v>668</v>
      </c>
      <c r="E546" s="20" t="s">
        <v>669</v>
      </c>
      <c r="F546" s="20" t="s">
        <v>670</v>
      </c>
      <c r="G546" s="20" t="s">
        <v>671</v>
      </c>
      <c r="H546" s="20" t="s">
        <v>672</v>
      </c>
    </row>
    <row r="547" spans="1:8" x14ac:dyDescent="0.15">
      <c r="A547" s="20" t="s">
        <v>673</v>
      </c>
      <c r="B547" s="20" t="s">
        <v>38</v>
      </c>
      <c r="C547" s="20">
        <v>35.442</v>
      </c>
      <c r="D547" s="20">
        <v>21.805</v>
      </c>
      <c r="E547" s="20">
        <v>47.305999999999997</v>
      </c>
      <c r="F547" s="20">
        <v>298.8</v>
      </c>
      <c r="G547" s="20">
        <v>23.722999999999999</v>
      </c>
    </row>
    <row r="548" spans="1:8" x14ac:dyDescent="0.15">
      <c r="A548" s="20" t="s">
        <v>674</v>
      </c>
    </row>
    <row r="549" spans="1:8" x14ac:dyDescent="0.15">
      <c r="A549" s="20" t="s">
        <v>675</v>
      </c>
      <c r="B549" s="20" t="s">
        <v>1125</v>
      </c>
      <c r="C549" s="20">
        <v>36.756</v>
      </c>
      <c r="D549" s="20">
        <v>23.99</v>
      </c>
      <c r="E549" s="20">
        <v>49.167000000000002</v>
      </c>
      <c r="F549" s="20">
        <v>294.8</v>
      </c>
      <c r="G549" s="20">
        <v>23.859000000000002</v>
      </c>
      <c r="H549" s="20">
        <v>156.69999999999999</v>
      </c>
    </row>
    <row r="550" spans="1:8" x14ac:dyDescent="0.15">
      <c r="A550" s="20" t="s">
        <v>677</v>
      </c>
      <c r="B550" s="20" t="s">
        <v>1126</v>
      </c>
      <c r="C550" s="20" t="s">
        <v>1127</v>
      </c>
      <c r="D550" s="20" t="s">
        <v>1128</v>
      </c>
      <c r="E550" s="20" t="s">
        <v>1129</v>
      </c>
      <c r="F550" s="20">
        <v>296.8</v>
      </c>
      <c r="G550" s="20" t="s">
        <v>1130</v>
      </c>
      <c r="H550" s="20">
        <v>163.4</v>
      </c>
    </row>
    <row r="551" spans="1:8" x14ac:dyDescent="0.15">
      <c r="A551" s="20" t="s">
        <v>680</v>
      </c>
      <c r="B551" s="20" t="s">
        <v>1131</v>
      </c>
      <c r="C551" s="20">
        <v>35.616</v>
      </c>
      <c r="D551" s="20">
        <v>22.173999999999999</v>
      </c>
      <c r="E551" s="20">
        <v>48.258000000000003</v>
      </c>
      <c r="F551" s="20">
        <v>293.8</v>
      </c>
      <c r="G551" s="20">
        <v>24.213000000000001</v>
      </c>
      <c r="H551" s="20">
        <v>160.9</v>
      </c>
    </row>
    <row r="552" spans="1:8" x14ac:dyDescent="0.15">
      <c r="A552" s="20" t="s">
        <v>682</v>
      </c>
      <c r="B552" s="20" t="s">
        <v>1132</v>
      </c>
      <c r="C552" s="20">
        <v>36.896999999999998</v>
      </c>
      <c r="D552" s="20">
        <v>22.454000000000001</v>
      </c>
      <c r="E552" s="20">
        <v>48.055</v>
      </c>
      <c r="F552" s="20">
        <v>277.10000000000002</v>
      </c>
      <c r="G552" s="20">
        <v>24.827000000000002</v>
      </c>
      <c r="H552" s="20">
        <v>158.5</v>
      </c>
    </row>
    <row r="553" spans="1:8" x14ac:dyDescent="0.15">
      <c r="A553" s="20" t="s">
        <v>685</v>
      </c>
      <c r="B553" s="20" t="s">
        <v>1133</v>
      </c>
      <c r="C553" s="20">
        <v>35.863999999999997</v>
      </c>
      <c r="D553" s="20">
        <v>22.053000000000001</v>
      </c>
      <c r="E553" s="20">
        <v>47.718000000000004</v>
      </c>
      <c r="F553" s="20">
        <v>291.8</v>
      </c>
      <c r="G553" s="20">
        <v>24.082000000000001</v>
      </c>
      <c r="H553" s="20">
        <v>161.5</v>
      </c>
    </row>
    <row r="554" spans="1:8" x14ac:dyDescent="0.15">
      <c r="A554" s="20" t="s">
        <v>687</v>
      </c>
      <c r="B554" s="20" t="s">
        <v>1134</v>
      </c>
      <c r="C554" s="20" t="s">
        <v>1135</v>
      </c>
      <c r="D554" s="20">
        <v>23.824999999999999</v>
      </c>
      <c r="E554" s="20">
        <v>52.261000000000003</v>
      </c>
      <c r="F554" s="20">
        <v>288.89999999999998</v>
      </c>
      <c r="G554" s="20">
        <v>25.510999999999999</v>
      </c>
      <c r="H554" s="20">
        <v>53.1</v>
      </c>
    </row>
    <row r="555" spans="1:8" x14ac:dyDescent="0.15">
      <c r="A555" s="20" t="s">
        <v>690</v>
      </c>
      <c r="B555" s="20" t="s">
        <v>1136</v>
      </c>
      <c r="C555" s="20">
        <v>36.856999999999999</v>
      </c>
      <c r="D555" s="20">
        <v>22.69</v>
      </c>
      <c r="E555" s="20">
        <v>48.46</v>
      </c>
      <c r="F555" s="20">
        <v>297.8</v>
      </c>
      <c r="G555" s="20">
        <v>25.286000000000001</v>
      </c>
      <c r="H555" s="20">
        <v>157.19999999999999</v>
      </c>
    </row>
    <row r="556" spans="1:8" x14ac:dyDescent="0.15">
      <c r="A556" s="20" t="s">
        <v>693</v>
      </c>
      <c r="B556" s="20" t="s">
        <v>1137</v>
      </c>
      <c r="C556" s="20">
        <v>36.048000000000002</v>
      </c>
      <c r="D556" s="20">
        <v>22.5</v>
      </c>
      <c r="E556" s="20">
        <v>48.286000000000001</v>
      </c>
      <c r="F556" s="20">
        <v>292.8</v>
      </c>
      <c r="G556" s="20">
        <v>24.213000000000001</v>
      </c>
      <c r="H556" s="20">
        <v>159.9</v>
      </c>
    </row>
    <row r="557" spans="1:8" x14ac:dyDescent="0.15">
      <c r="A557" s="20" t="s">
        <v>695</v>
      </c>
      <c r="B557" s="20" t="s">
        <v>1138</v>
      </c>
      <c r="C557" s="20">
        <v>36.450000000000003</v>
      </c>
      <c r="D557" s="20">
        <v>22.506</v>
      </c>
      <c r="E557" s="20">
        <v>48.465000000000003</v>
      </c>
      <c r="F557" s="20">
        <v>297.8</v>
      </c>
      <c r="G557" s="20">
        <v>24.094999999999999</v>
      </c>
      <c r="H557" s="20">
        <v>159.30000000000001</v>
      </c>
    </row>
    <row r="558" spans="1:8" x14ac:dyDescent="0.15">
      <c r="A558" s="20" t="s">
        <v>698</v>
      </c>
      <c r="B558" s="20" t="s">
        <v>1139</v>
      </c>
      <c r="C558" s="20">
        <v>36.066000000000003</v>
      </c>
      <c r="D558" s="20">
        <v>22.442</v>
      </c>
      <c r="E558" s="20">
        <v>48.564999999999998</v>
      </c>
      <c r="F558" s="20">
        <v>296.8</v>
      </c>
      <c r="G558" s="20">
        <v>24.228000000000002</v>
      </c>
      <c r="H558" s="20">
        <v>159.6</v>
      </c>
    </row>
    <row r="559" spans="1:8" x14ac:dyDescent="0.15">
      <c r="A559" s="20" t="s">
        <v>700</v>
      </c>
      <c r="B559" s="20" t="s">
        <v>1140</v>
      </c>
      <c r="C559" s="20">
        <v>36.604999999999997</v>
      </c>
      <c r="D559" s="20">
        <v>22.623000000000001</v>
      </c>
      <c r="E559" s="20">
        <v>48.381</v>
      </c>
      <c r="F559" s="20">
        <v>292.8</v>
      </c>
      <c r="G559" s="20">
        <v>24.518000000000001</v>
      </c>
      <c r="H559" s="20">
        <v>158.6</v>
      </c>
    </row>
    <row r="560" spans="1:8" x14ac:dyDescent="0.15">
      <c r="A560" s="20" t="s">
        <v>702</v>
      </c>
      <c r="B560" s="20" t="s">
        <v>1141</v>
      </c>
      <c r="C560" s="20">
        <v>36.694000000000003</v>
      </c>
      <c r="D560" s="20">
        <v>23.606000000000002</v>
      </c>
      <c r="E560" s="20">
        <v>48.695999999999998</v>
      </c>
      <c r="F560" s="20">
        <v>295.8</v>
      </c>
      <c r="G560" s="20">
        <v>24.251999999999999</v>
      </c>
      <c r="H560" s="20">
        <v>157.30000000000001</v>
      </c>
    </row>
    <row r="561" spans="1:8" x14ac:dyDescent="0.15">
      <c r="A561" s="20" t="s">
        <v>705</v>
      </c>
      <c r="B561" s="20" t="s">
        <v>1142</v>
      </c>
      <c r="C561" s="20">
        <v>36.17</v>
      </c>
      <c r="D561" s="20">
        <v>22.617999999999999</v>
      </c>
      <c r="E561" s="20">
        <v>48.53</v>
      </c>
      <c r="F561" s="20" t="s">
        <v>1143</v>
      </c>
      <c r="G561" s="20">
        <v>24.31</v>
      </c>
      <c r="H561" s="20">
        <v>159.19999999999999</v>
      </c>
    </row>
    <row r="562" spans="1:8" x14ac:dyDescent="0.15">
      <c r="A562" s="20" t="s">
        <v>707</v>
      </c>
      <c r="B562" s="20" t="s">
        <v>1144</v>
      </c>
      <c r="C562" s="20">
        <v>43.945999999999998</v>
      </c>
      <c r="D562" s="20">
        <v>28.998000000000001</v>
      </c>
      <c r="E562" s="20">
        <v>49.845999999999997</v>
      </c>
      <c r="F562" s="20">
        <v>248.8</v>
      </c>
      <c r="G562" s="20" t="s">
        <v>709</v>
      </c>
      <c r="H562" s="20">
        <v>129.4</v>
      </c>
    </row>
    <row r="563" spans="1:8" x14ac:dyDescent="0.15">
      <c r="A563" s="20" t="s">
        <v>240</v>
      </c>
    </row>
    <row r="564" spans="1:8" x14ac:dyDescent="0.15">
      <c r="A564" s="20" t="s">
        <v>241</v>
      </c>
    </row>
    <row r="565" spans="1:8" x14ac:dyDescent="0.15">
      <c r="A565" s="20" t="s">
        <v>242</v>
      </c>
    </row>
    <row r="566" spans="1:8" x14ac:dyDescent="0.15">
      <c r="A566" s="20" t="s">
        <v>243</v>
      </c>
    </row>
    <row r="567" spans="1:8" x14ac:dyDescent="0.15">
      <c r="A567" s="20" t="s">
        <v>661</v>
      </c>
    </row>
    <row r="568" spans="1:8" x14ac:dyDescent="0.15">
      <c r="A568" s="21">
        <v>42845</v>
      </c>
    </row>
    <row r="569" spans="1:8" x14ac:dyDescent="0.15">
      <c r="A569" s="20" t="s">
        <v>245</v>
      </c>
    </row>
    <row r="570" spans="1:8" x14ac:dyDescent="0.15">
      <c r="A570" s="20" t="s">
        <v>246</v>
      </c>
    </row>
    <row r="571" spans="1:8" x14ac:dyDescent="0.15">
      <c r="A571" s="20" t="s">
        <v>247</v>
      </c>
    </row>
    <row r="572" spans="1:8" x14ac:dyDescent="0.15">
      <c r="A572" s="20" t="s">
        <v>1145</v>
      </c>
    </row>
    <row r="573" spans="1:8" x14ac:dyDescent="0.15">
      <c r="A573" s="20" t="s">
        <v>1146</v>
      </c>
    </row>
    <row r="574" spans="1:8" x14ac:dyDescent="0.15">
      <c r="A574" s="20" t="s">
        <v>1147</v>
      </c>
    </row>
    <row r="575" spans="1:8" x14ac:dyDescent="0.15">
      <c r="B575" s="20" t="s">
        <v>664</v>
      </c>
      <c r="C575" s="20" t="s">
        <v>1148</v>
      </c>
    </row>
    <row r="576" spans="1:8" x14ac:dyDescent="0.15">
      <c r="B576" s="20" t="s">
        <v>666</v>
      </c>
      <c r="C576" s="20" t="s">
        <v>667</v>
      </c>
      <c r="D576" s="20" t="s">
        <v>668</v>
      </c>
      <c r="E576" s="20" t="s">
        <v>669</v>
      </c>
      <c r="F576" s="20" t="s">
        <v>670</v>
      </c>
      <c r="G576" s="20" t="s">
        <v>671</v>
      </c>
      <c r="H576" s="20" t="s">
        <v>672</v>
      </c>
    </row>
    <row r="577" spans="1:8" x14ac:dyDescent="0.15">
      <c r="A577" s="20" t="s">
        <v>673</v>
      </c>
      <c r="B577" s="20" t="s">
        <v>210</v>
      </c>
      <c r="C577" s="20">
        <v>38.231000000000002</v>
      </c>
      <c r="D577" s="20">
        <v>23.675000000000001</v>
      </c>
      <c r="E577" s="20">
        <v>51.45</v>
      </c>
      <c r="F577" s="20">
        <v>264.60000000000002</v>
      </c>
      <c r="G577" s="20">
        <v>26.274999999999999</v>
      </c>
    </row>
    <row r="578" spans="1:8" x14ac:dyDescent="0.15">
      <c r="A578" s="20" t="s">
        <v>674</v>
      </c>
    </row>
    <row r="579" spans="1:8" x14ac:dyDescent="0.15">
      <c r="A579" s="20" t="s">
        <v>675</v>
      </c>
      <c r="B579" s="20" t="s">
        <v>1149</v>
      </c>
      <c r="C579" s="20">
        <v>39.186</v>
      </c>
      <c r="D579" s="20">
        <v>24.207000000000001</v>
      </c>
      <c r="E579" s="20">
        <v>51.743000000000002</v>
      </c>
      <c r="F579" s="20">
        <v>246.7</v>
      </c>
      <c r="G579" s="20">
        <v>27.513999999999999</v>
      </c>
      <c r="H579" s="20">
        <v>146.9</v>
      </c>
    </row>
    <row r="580" spans="1:8" x14ac:dyDescent="0.15">
      <c r="A580" s="20" t="s">
        <v>677</v>
      </c>
      <c r="B580" s="20" t="s">
        <v>1150</v>
      </c>
      <c r="C580" s="20" t="s">
        <v>1151</v>
      </c>
      <c r="D580" s="20">
        <v>24.253</v>
      </c>
      <c r="E580" s="20">
        <v>52.026000000000003</v>
      </c>
      <c r="F580" s="20">
        <v>260.7</v>
      </c>
      <c r="G580" s="20">
        <v>26.739000000000001</v>
      </c>
      <c r="H580" s="20">
        <v>53.8</v>
      </c>
    </row>
    <row r="581" spans="1:8" x14ac:dyDescent="0.15">
      <c r="A581" s="20" t="s">
        <v>680</v>
      </c>
      <c r="B581" s="20" t="s">
        <v>1152</v>
      </c>
      <c r="C581" s="20">
        <v>38.628</v>
      </c>
      <c r="D581" s="20">
        <v>23.812000000000001</v>
      </c>
      <c r="E581" s="20">
        <v>51.84</v>
      </c>
      <c r="F581" s="20">
        <v>258.39999999999998</v>
      </c>
      <c r="G581" s="20">
        <v>27.039000000000001</v>
      </c>
      <c r="H581" s="20">
        <v>148.30000000000001</v>
      </c>
    </row>
    <row r="582" spans="1:8" x14ac:dyDescent="0.15">
      <c r="A582" s="20" t="s">
        <v>682</v>
      </c>
      <c r="B582" s="20" t="s">
        <v>1153</v>
      </c>
      <c r="C582" s="20">
        <v>38.939</v>
      </c>
      <c r="D582" s="20">
        <v>23.86</v>
      </c>
      <c r="E582" s="20">
        <v>51.868000000000002</v>
      </c>
      <c r="F582" s="20" t="s">
        <v>1154</v>
      </c>
      <c r="G582" s="20">
        <v>26.283999999999999</v>
      </c>
      <c r="H582" s="20">
        <v>148.69999999999999</v>
      </c>
    </row>
    <row r="583" spans="1:8" x14ac:dyDescent="0.15">
      <c r="A583" s="20" t="s">
        <v>685</v>
      </c>
      <c r="B583" s="20" t="s">
        <v>1155</v>
      </c>
      <c r="C583" s="20">
        <v>39.006</v>
      </c>
      <c r="D583" s="20">
        <v>24.161999999999999</v>
      </c>
      <c r="E583" s="20">
        <v>52.052</v>
      </c>
      <c r="F583" s="20">
        <v>258.39999999999998</v>
      </c>
      <c r="G583" s="20">
        <v>26.422999999999998</v>
      </c>
      <c r="H583" s="20">
        <v>147.9</v>
      </c>
    </row>
    <row r="584" spans="1:8" x14ac:dyDescent="0.15">
      <c r="A584" s="20" t="s">
        <v>687</v>
      </c>
      <c r="B584" s="20" t="s">
        <v>1156</v>
      </c>
      <c r="C584" s="20">
        <v>38.497999999999998</v>
      </c>
      <c r="D584" s="20" t="s">
        <v>1157</v>
      </c>
      <c r="E584" s="20" t="s">
        <v>1158</v>
      </c>
      <c r="F584" s="20">
        <v>263.8</v>
      </c>
      <c r="G584" s="20" t="s">
        <v>1159</v>
      </c>
      <c r="H584" s="20">
        <v>149.80000000000001</v>
      </c>
    </row>
    <row r="585" spans="1:8" x14ac:dyDescent="0.15">
      <c r="A585" s="20" t="s">
        <v>690</v>
      </c>
      <c r="B585" s="20" t="s">
        <v>1160</v>
      </c>
      <c r="C585" s="20" t="s">
        <v>1161</v>
      </c>
      <c r="D585" s="20">
        <v>23.757000000000001</v>
      </c>
      <c r="E585" s="20">
        <v>51.814999999999998</v>
      </c>
      <c r="F585" s="20">
        <v>224.7</v>
      </c>
      <c r="G585" s="20" t="s">
        <v>709</v>
      </c>
      <c r="H585" s="20">
        <v>131.69999999999999</v>
      </c>
    </row>
    <row r="586" spans="1:8" x14ac:dyDescent="0.15">
      <c r="A586" s="20" t="s">
        <v>693</v>
      </c>
      <c r="B586" s="20" t="s">
        <v>1162</v>
      </c>
      <c r="C586" s="20" t="s">
        <v>1163</v>
      </c>
      <c r="D586" s="20">
        <v>24.308</v>
      </c>
      <c r="E586" s="20">
        <v>52.000999999999998</v>
      </c>
      <c r="F586" s="20">
        <v>261.39999999999998</v>
      </c>
      <c r="G586" s="20">
        <v>26.428999999999998</v>
      </c>
      <c r="H586" s="20">
        <v>78.7</v>
      </c>
    </row>
    <row r="587" spans="1:8" x14ac:dyDescent="0.15">
      <c r="A587" s="20" t="s">
        <v>695</v>
      </c>
      <c r="B587" s="20" t="s">
        <v>1164</v>
      </c>
      <c r="C587" s="20">
        <v>38.393000000000001</v>
      </c>
      <c r="D587" s="20">
        <v>25.189</v>
      </c>
      <c r="E587" s="20">
        <v>51.606999999999999</v>
      </c>
      <c r="F587" s="20">
        <v>253.9</v>
      </c>
      <c r="G587" s="20">
        <v>26.391999999999999</v>
      </c>
      <c r="H587" s="20">
        <v>148</v>
      </c>
    </row>
    <row r="588" spans="1:8" x14ac:dyDescent="0.15">
      <c r="A588" s="20" t="s">
        <v>698</v>
      </c>
      <c r="B588" s="20" t="s">
        <v>1165</v>
      </c>
      <c r="C588" s="20">
        <v>38.326999999999998</v>
      </c>
      <c r="D588" s="20">
        <v>23.913</v>
      </c>
      <c r="E588" s="20">
        <v>51.695999999999998</v>
      </c>
      <c r="F588" s="20">
        <v>227.6</v>
      </c>
      <c r="G588" s="20" t="s">
        <v>709</v>
      </c>
      <c r="H588" s="20">
        <v>123.5</v>
      </c>
    </row>
    <row r="589" spans="1:8" x14ac:dyDescent="0.15">
      <c r="A589" s="20" t="s">
        <v>240</v>
      </c>
    </row>
    <row r="590" spans="1:8" x14ac:dyDescent="0.15">
      <c r="A590" s="20" t="s">
        <v>241</v>
      </c>
    </row>
    <row r="591" spans="1:8" x14ac:dyDescent="0.15">
      <c r="A591" s="20" t="s">
        <v>242</v>
      </c>
    </row>
    <row r="592" spans="1:8" x14ac:dyDescent="0.15">
      <c r="A592" s="20" t="s">
        <v>243</v>
      </c>
    </row>
    <row r="593" spans="1:8" x14ac:dyDescent="0.15">
      <c r="A593" s="20" t="s">
        <v>661</v>
      </c>
    </row>
    <row r="594" spans="1:8" x14ac:dyDescent="0.15">
      <c r="A594" s="21">
        <v>42845</v>
      </c>
    </row>
    <row r="595" spans="1:8" x14ac:dyDescent="0.15">
      <c r="A595" s="20" t="s">
        <v>245</v>
      </c>
    </row>
    <row r="596" spans="1:8" x14ac:dyDescent="0.15">
      <c r="A596" s="20" t="s">
        <v>246</v>
      </c>
    </row>
    <row r="597" spans="1:8" x14ac:dyDescent="0.15">
      <c r="A597" s="20" t="s">
        <v>247</v>
      </c>
    </row>
    <row r="598" spans="1:8" x14ac:dyDescent="0.15">
      <c r="A598" s="20" t="s">
        <v>1166</v>
      </c>
    </row>
    <row r="599" spans="1:8" x14ac:dyDescent="0.15">
      <c r="A599" s="20" t="s">
        <v>1167</v>
      </c>
    </row>
    <row r="600" spans="1:8" x14ac:dyDescent="0.15">
      <c r="A600" s="20" t="s">
        <v>1168</v>
      </c>
    </row>
    <row r="601" spans="1:8" x14ac:dyDescent="0.15">
      <c r="B601" s="20" t="s">
        <v>664</v>
      </c>
      <c r="C601" s="20" t="s">
        <v>1169</v>
      </c>
    </row>
    <row r="602" spans="1:8" x14ac:dyDescent="0.15">
      <c r="B602" s="20" t="s">
        <v>666</v>
      </c>
      <c r="C602" s="20" t="s">
        <v>667</v>
      </c>
      <c r="D602" s="20" t="s">
        <v>668</v>
      </c>
      <c r="E602" s="20" t="s">
        <v>669</v>
      </c>
      <c r="F602" s="20" t="s">
        <v>670</v>
      </c>
      <c r="G602" s="20" t="s">
        <v>671</v>
      </c>
      <c r="H602" s="20" t="s">
        <v>672</v>
      </c>
    </row>
    <row r="603" spans="1:8" x14ac:dyDescent="0.15">
      <c r="A603" s="20" t="s">
        <v>673</v>
      </c>
      <c r="B603" s="20" t="s">
        <v>228</v>
      </c>
      <c r="C603" s="20">
        <v>39.024999999999999</v>
      </c>
      <c r="D603" s="20">
        <v>24.684999999999999</v>
      </c>
      <c r="E603" s="20">
        <v>51.927999999999997</v>
      </c>
      <c r="F603" s="20">
        <v>262.2</v>
      </c>
      <c r="G603" s="20">
        <v>26.646000000000001</v>
      </c>
    </row>
    <row r="604" spans="1:8" x14ac:dyDescent="0.15">
      <c r="A604" s="20" t="s">
        <v>674</v>
      </c>
    </row>
    <row r="605" spans="1:8" x14ac:dyDescent="0.15">
      <c r="A605" s="20" t="s">
        <v>675</v>
      </c>
      <c r="B605" s="20" t="s">
        <v>1170</v>
      </c>
      <c r="C605" s="20">
        <v>41.244999999999997</v>
      </c>
      <c r="D605" s="20">
        <v>25.539000000000001</v>
      </c>
      <c r="E605" s="20">
        <v>55.545000000000002</v>
      </c>
      <c r="F605" s="20">
        <v>189.7</v>
      </c>
      <c r="G605" s="20" t="s">
        <v>709</v>
      </c>
      <c r="H605" s="20">
        <v>126.3</v>
      </c>
    </row>
    <row r="606" spans="1:8" x14ac:dyDescent="0.15">
      <c r="A606" s="20" t="s">
        <v>677</v>
      </c>
      <c r="B606" s="20" t="s">
        <v>1171</v>
      </c>
      <c r="C606" s="20" t="s">
        <v>1172</v>
      </c>
      <c r="D606" s="20">
        <v>25.44</v>
      </c>
      <c r="E606" s="20">
        <v>53.643999999999998</v>
      </c>
      <c r="F606" s="20">
        <v>245.4</v>
      </c>
      <c r="G606" s="20">
        <v>27.366</v>
      </c>
      <c r="H606" s="20">
        <v>58.8</v>
      </c>
    </row>
    <row r="607" spans="1:8" x14ac:dyDescent="0.15">
      <c r="A607" s="20" t="s">
        <v>680</v>
      </c>
      <c r="B607" s="20" t="s">
        <v>1173</v>
      </c>
      <c r="C607" s="20">
        <v>40.220999999999997</v>
      </c>
      <c r="D607" s="20">
        <v>24.795999999999999</v>
      </c>
      <c r="E607" s="20">
        <v>52.866</v>
      </c>
      <c r="F607" s="20">
        <v>249.5</v>
      </c>
      <c r="G607" s="20">
        <v>26.824999999999999</v>
      </c>
      <c r="H607" s="20">
        <v>144.80000000000001</v>
      </c>
    </row>
    <row r="608" spans="1:8" x14ac:dyDescent="0.15">
      <c r="A608" s="20" t="s">
        <v>682</v>
      </c>
      <c r="B608" s="20" t="s">
        <v>1174</v>
      </c>
      <c r="C608" s="20">
        <v>39.22</v>
      </c>
      <c r="D608" s="20">
        <v>24.931999999999999</v>
      </c>
      <c r="E608" s="20">
        <v>52.317999999999998</v>
      </c>
      <c r="F608" s="20" t="s">
        <v>1175</v>
      </c>
      <c r="G608" s="20" t="s">
        <v>1176</v>
      </c>
      <c r="H608" s="20">
        <v>146.4</v>
      </c>
    </row>
    <row r="609" spans="1:8" x14ac:dyDescent="0.15">
      <c r="A609" s="20" t="s">
        <v>685</v>
      </c>
      <c r="B609" s="20" t="s">
        <v>1177</v>
      </c>
      <c r="C609" s="20" t="s">
        <v>1178</v>
      </c>
      <c r="D609" s="20" t="s">
        <v>1179</v>
      </c>
      <c r="E609" s="20" t="s">
        <v>1180</v>
      </c>
      <c r="F609" s="20">
        <v>261.39999999999998</v>
      </c>
      <c r="G609" s="20">
        <v>26.736000000000001</v>
      </c>
      <c r="H609" s="20">
        <v>147.19999999999999</v>
      </c>
    </row>
    <row r="610" spans="1:8" x14ac:dyDescent="0.15">
      <c r="A610" s="20" t="s">
        <v>687</v>
      </c>
      <c r="B610" s="20" t="s">
        <v>1181</v>
      </c>
      <c r="C610" s="20">
        <v>39.345999999999997</v>
      </c>
      <c r="D610" s="20">
        <v>24.698</v>
      </c>
      <c r="E610" s="20">
        <v>56.783000000000001</v>
      </c>
      <c r="F610" s="20">
        <v>253.1</v>
      </c>
      <c r="G610" s="20">
        <v>27.3</v>
      </c>
      <c r="H610" s="20">
        <v>141.5</v>
      </c>
    </row>
    <row r="611" spans="1:8" x14ac:dyDescent="0.15">
      <c r="A611" s="20" t="s">
        <v>240</v>
      </c>
    </row>
    <row r="612" spans="1:8" x14ac:dyDescent="0.15">
      <c r="A612" s="20" t="s">
        <v>241</v>
      </c>
    </row>
    <row r="613" spans="1:8" x14ac:dyDescent="0.15">
      <c r="A613" s="20" t="s">
        <v>242</v>
      </c>
    </row>
    <row r="614" spans="1:8" x14ac:dyDescent="0.15">
      <c r="A614" s="20" t="s">
        <v>243</v>
      </c>
    </row>
    <row r="615" spans="1:8" x14ac:dyDescent="0.15">
      <c r="A615" s="20" t="s">
        <v>661</v>
      </c>
    </row>
    <row r="616" spans="1:8" x14ac:dyDescent="0.15">
      <c r="A616" s="21">
        <v>42845</v>
      </c>
    </row>
    <row r="617" spans="1:8" x14ac:dyDescent="0.15">
      <c r="A617" s="20" t="s">
        <v>245</v>
      </c>
    </row>
    <row r="618" spans="1:8" x14ac:dyDescent="0.15">
      <c r="A618" s="20" t="s">
        <v>246</v>
      </c>
    </row>
    <row r="619" spans="1:8" x14ac:dyDescent="0.15">
      <c r="A619" s="20" t="s">
        <v>247</v>
      </c>
    </row>
    <row r="620" spans="1:8" x14ac:dyDescent="0.15">
      <c r="A620" s="20" t="s">
        <v>1182</v>
      </c>
    </row>
    <row r="621" spans="1:8" x14ac:dyDescent="0.15">
      <c r="A621" s="20" t="s">
        <v>1183</v>
      </c>
    </row>
    <row r="622" spans="1:8" x14ac:dyDescent="0.15">
      <c r="A622" s="20" t="s">
        <v>1184</v>
      </c>
    </row>
    <row r="623" spans="1:8" x14ac:dyDescent="0.15">
      <c r="B623" s="20" t="s">
        <v>664</v>
      </c>
      <c r="C623" s="20" t="s">
        <v>1185</v>
      </c>
    </row>
    <row r="624" spans="1:8" x14ac:dyDescent="0.15">
      <c r="B624" s="20" t="s">
        <v>666</v>
      </c>
      <c r="C624" s="20" t="s">
        <v>667</v>
      </c>
      <c r="D624" s="20" t="s">
        <v>668</v>
      </c>
      <c r="E624" s="20" t="s">
        <v>669</v>
      </c>
      <c r="F624" s="20" t="s">
        <v>670</v>
      </c>
      <c r="G624" s="20" t="s">
        <v>671</v>
      </c>
      <c r="H624" s="20" t="s">
        <v>672</v>
      </c>
    </row>
    <row r="625" spans="1:8" x14ac:dyDescent="0.15">
      <c r="A625" s="20" t="s">
        <v>673</v>
      </c>
      <c r="B625" s="20" t="s">
        <v>159</v>
      </c>
      <c r="C625" s="20">
        <v>37.56</v>
      </c>
      <c r="D625" s="20">
        <v>23.509</v>
      </c>
      <c r="E625" s="20">
        <v>50.118000000000002</v>
      </c>
      <c r="F625" s="20">
        <v>285.2</v>
      </c>
      <c r="G625" s="20">
        <v>25.634</v>
      </c>
    </row>
    <row r="626" spans="1:8" x14ac:dyDescent="0.15">
      <c r="A626" s="20" t="s">
        <v>674</v>
      </c>
    </row>
    <row r="627" spans="1:8" x14ac:dyDescent="0.15">
      <c r="A627" s="20" t="s">
        <v>675</v>
      </c>
      <c r="B627" s="20" t="s">
        <v>1186</v>
      </c>
      <c r="C627" s="20">
        <v>39.423000000000002</v>
      </c>
      <c r="D627" s="20">
        <v>24.291</v>
      </c>
      <c r="E627" s="20">
        <v>51.628</v>
      </c>
      <c r="F627" s="20">
        <v>267.8</v>
      </c>
      <c r="G627" s="20" t="s">
        <v>709</v>
      </c>
      <c r="H627" s="20">
        <v>134.19999999999999</v>
      </c>
    </row>
    <row r="628" spans="1:8" x14ac:dyDescent="0.15">
      <c r="A628" s="20" t="s">
        <v>677</v>
      </c>
      <c r="B628" s="20" t="s">
        <v>1187</v>
      </c>
      <c r="C628" s="20" t="s">
        <v>1188</v>
      </c>
      <c r="D628" s="20">
        <v>24.067</v>
      </c>
      <c r="E628" s="20">
        <v>51.006999999999998</v>
      </c>
      <c r="F628" s="20">
        <v>281.5</v>
      </c>
      <c r="G628" s="20">
        <v>26.562000000000001</v>
      </c>
      <c r="H628" s="20">
        <v>104.5</v>
      </c>
    </row>
    <row r="629" spans="1:8" x14ac:dyDescent="0.15">
      <c r="A629" s="20" t="s">
        <v>680</v>
      </c>
      <c r="B629" s="20" t="s">
        <v>1189</v>
      </c>
      <c r="C629" s="20">
        <v>38.359000000000002</v>
      </c>
      <c r="D629" s="20">
        <v>23.715</v>
      </c>
      <c r="E629" s="20">
        <v>50.695999999999998</v>
      </c>
      <c r="F629" s="20">
        <v>278</v>
      </c>
      <c r="G629" s="20">
        <v>26.064</v>
      </c>
      <c r="H629" s="20">
        <v>150.9</v>
      </c>
    </row>
    <row r="630" spans="1:8" x14ac:dyDescent="0.15">
      <c r="A630" s="20" t="s">
        <v>682</v>
      </c>
      <c r="B630" s="20" t="s">
        <v>1190</v>
      </c>
      <c r="C630" s="20">
        <v>37.941000000000003</v>
      </c>
      <c r="D630" s="20" t="s">
        <v>1191</v>
      </c>
      <c r="E630" s="20">
        <v>50.823</v>
      </c>
      <c r="F630" s="20" t="s">
        <v>1192</v>
      </c>
      <c r="G630" s="20">
        <v>25.771000000000001</v>
      </c>
      <c r="H630" s="20">
        <v>151.80000000000001</v>
      </c>
    </row>
    <row r="631" spans="1:8" x14ac:dyDescent="0.15">
      <c r="A631" s="20" t="s">
        <v>685</v>
      </c>
      <c r="B631" s="20" t="s">
        <v>1193</v>
      </c>
      <c r="C631" s="20">
        <v>37.86</v>
      </c>
      <c r="D631" s="20">
        <v>23.634</v>
      </c>
      <c r="E631" s="20" t="s">
        <v>1194</v>
      </c>
      <c r="F631" s="20">
        <v>269.39999999999998</v>
      </c>
      <c r="G631" s="20">
        <v>25.956</v>
      </c>
      <c r="H631" s="20">
        <v>152.30000000000001</v>
      </c>
    </row>
    <row r="632" spans="1:8" x14ac:dyDescent="0.15">
      <c r="A632" s="20" t="s">
        <v>687</v>
      </c>
      <c r="B632" s="20" t="s">
        <v>1195</v>
      </c>
      <c r="C632" s="20">
        <v>37.695999999999998</v>
      </c>
      <c r="D632" s="20">
        <v>23.619</v>
      </c>
      <c r="E632" s="20">
        <v>52.551000000000002</v>
      </c>
      <c r="F632" s="20">
        <v>248.8</v>
      </c>
      <c r="G632" s="20" t="s">
        <v>709</v>
      </c>
      <c r="H632" s="20">
        <v>137.30000000000001</v>
      </c>
    </row>
    <row r="633" spans="1:8" x14ac:dyDescent="0.15">
      <c r="A633" s="20" t="s">
        <v>690</v>
      </c>
      <c r="B633" s="20" t="s">
        <v>1196</v>
      </c>
      <c r="C633" s="20" t="s">
        <v>1197</v>
      </c>
      <c r="D633" s="20">
        <v>26.666</v>
      </c>
      <c r="E633" s="20">
        <v>51.368000000000002</v>
      </c>
      <c r="F633" s="20" t="s">
        <v>1192</v>
      </c>
      <c r="G633" s="20">
        <v>26.763000000000002</v>
      </c>
      <c r="H633" s="20">
        <v>74.8</v>
      </c>
    </row>
    <row r="634" spans="1:8" x14ac:dyDescent="0.15">
      <c r="A634" s="20" t="s">
        <v>693</v>
      </c>
      <c r="B634" s="20" t="s">
        <v>1198</v>
      </c>
      <c r="C634" s="20">
        <v>42.523000000000003</v>
      </c>
      <c r="D634" s="20">
        <v>24.582000000000001</v>
      </c>
      <c r="E634" s="20">
        <v>50.911999999999999</v>
      </c>
      <c r="F634" s="20">
        <v>281.5</v>
      </c>
      <c r="G634" s="20">
        <v>25.815999999999999</v>
      </c>
      <c r="H634" s="20">
        <v>145.69999999999999</v>
      </c>
    </row>
    <row r="635" spans="1:8" x14ac:dyDescent="0.15">
      <c r="A635" s="20" t="s">
        <v>695</v>
      </c>
      <c r="B635" s="20" t="s">
        <v>1199</v>
      </c>
      <c r="C635" s="20" t="s">
        <v>1200</v>
      </c>
      <c r="D635" s="20">
        <v>23.919</v>
      </c>
      <c r="E635" s="20">
        <v>50.633000000000003</v>
      </c>
      <c r="F635" s="20">
        <v>281.5</v>
      </c>
      <c r="G635" s="20" t="s">
        <v>1201</v>
      </c>
      <c r="H635" s="20">
        <v>152.1</v>
      </c>
    </row>
    <row r="636" spans="1:8" x14ac:dyDescent="0.15">
      <c r="A636" s="20" t="s">
        <v>698</v>
      </c>
      <c r="B636" s="20" t="s">
        <v>1202</v>
      </c>
      <c r="C636" s="20" t="s">
        <v>1203</v>
      </c>
      <c r="D636" s="20">
        <v>24.47</v>
      </c>
      <c r="E636" s="20">
        <v>51.378</v>
      </c>
      <c r="F636" s="20" t="s">
        <v>1192</v>
      </c>
      <c r="G636" s="20">
        <v>25.873999999999999</v>
      </c>
      <c r="H636" s="20">
        <v>61.6</v>
      </c>
    </row>
    <row r="637" spans="1:8" x14ac:dyDescent="0.15">
      <c r="A637" s="20" t="s">
        <v>700</v>
      </c>
      <c r="B637" s="20" t="s">
        <v>1204</v>
      </c>
      <c r="C637" s="20">
        <v>37.901000000000003</v>
      </c>
      <c r="D637" s="20">
        <v>25.189</v>
      </c>
      <c r="E637" s="20">
        <v>54.366999999999997</v>
      </c>
      <c r="F637" s="20">
        <v>251.7</v>
      </c>
      <c r="G637" s="20">
        <v>29.349</v>
      </c>
      <c r="H637" s="20">
        <v>142.69999999999999</v>
      </c>
    </row>
    <row r="638" spans="1:8" x14ac:dyDescent="0.15">
      <c r="A638" s="20" t="s">
        <v>702</v>
      </c>
      <c r="B638" s="20" t="s">
        <v>1205</v>
      </c>
      <c r="C638" s="20">
        <v>39.195999999999998</v>
      </c>
      <c r="D638" s="20">
        <v>24.161999999999999</v>
      </c>
      <c r="E638" s="20">
        <v>51.018000000000001</v>
      </c>
      <c r="F638" s="20">
        <v>270.3</v>
      </c>
      <c r="G638" s="20" t="s">
        <v>709</v>
      </c>
      <c r="H638" s="20">
        <v>132.80000000000001</v>
      </c>
    </row>
    <row r="639" spans="1:8" x14ac:dyDescent="0.15">
      <c r="A639" s="20" t="s">
        <v>240</v>
      </c>
    </row>
    <row r="640" spans="1:8" x14ac:dyDescent="0.15">
      <c r="A640" s="20" t="s">
        <v>241</v>
      </c>
    </row>
    <row r="641" spans="1:8" x14ac:dyDescent="0.15">
      <c r="A641" s="20" t="s">
        <v>242</v>
      </c>
    </row>
    <row r="642" spans="1:8" x14ac:dyDescent="0.15">
      <c r="A642" s="20" t="s">
        <v>243</v>
      </c>
    </row>
    <row r="643" spans="1:8" x14ac:dyDescent="0.15">
      <c r="A643" s="20" t="s">
        <v>661</v>
      </c>
    </row>
    <row r="644" spans="1:8" x14ac:dyDescent="0.15">
      <c r="A644" s="21">
        <v>42845</v>
      </c>
    </row>
    <row r="645" spans="1:8" x14ac:dyDescent="0.15">
      <c r="A645" s="20" t="s">
        <v>245</v>
      </c>
    </row>
    <row r="646" spans="1:8" x14ac:dyDescent="0.15">
      <c r="A646" s="20" t="s">
        <v>246</v>
      </c>
    </row>
    <row r="647" spans="1:8" x14ac:dyDescent="0.15">
      <c r="A647" s="20" t="s">
        <v>247</v>
      </c>
    </row>
    <row r="648" spans="1:8" x14ac:dyDescent="0.15">
      <c r="A648" s="20" t="s">
        <v>1206</v>
      </c>
    </row>
    <row r="649" spans="1:8" x14ac:dyDescent="0.15">
      <c r="A649" s="20" t="s">
        <v>1207</v>
      </c>
    </row>
    <row r="650" spans="1:8" x14ac:dyDescent="0.15">
      <c r="A650" s="20" t="s">
        <v>1208</v>
      </c>
    </row>
    <row r="651" spans="1:8" x14ac:dyDescent="0.15">
      <c r="B651" s="20" t="s">
        <v>664</v>
      </c>
      <c r="C651" s="20" t="s">
        <v>1209</v>
      </c>
    </row>
    <row r="652" spans="1:8" x14ac:dyDescent="0.15">
      <c r="B652" s="20" t="s">
        <v>666</v>
      </c>
      <c r="C652" s="20" t="s">
        <v>667</v>
      </c>
      <c r="D652" s="20" t="s">
        <v>668</v>
      </c>
      <c r="E652" s="20" t="s">
        <v>669</v>
      </c>
      <c r="F652" s="20" t="s">
        <v>670</v>
      </c>
      <c r="G652" s="20" t="s">
        <v>671</v>
      </c>
      <c r="H652" s="20" t="s">
        <v>672</v>
      </c>
    </row>
    <row r="653" spans="1:8" x14ac:dyDescent="0.15">
      <c r="A653" s="20" t="s">
        <v>673</v>
      </c>
      <c r="B653" s="20" t="s">
        <v>75</v>
      </c>
      <c r="C653" s="20">
        <v>36.061999999999998</v>
      </c>
      <c r="D653" s="20">
        <v>22.53</v>
      </c>
      <c r="E653" s="20">
        <v>48.773000000000003</v>
      </c>
      <c r="F653" s="20">
        <v>292.8</v>
      </c>
      <c r="G653" s="20">
        <v>24.38</v>
      </c>
    </row>
    <row r="654" spans="1:8" x14ac:dyDescent="0.15">
      <c r="A654" s="20" t="s">
        <v>674</v>
      </c>
    </row>
    <row r="655" spans="1:8" x14ac:dyDescent="0.15">
      <c r="A655" s="20" t="s">
        <v>675</v>
      </c>
      <c r="B655" s="20" t="s">
        <v>1210</v>
      </c>
      <c r="C655" s="20">
        <v>39.136000000000003</v>
      </c>
      <c r="D655" s="20">
        <v>23.957000000000001</v>
      </c>
      <c r="E655" s="20">
        <v>50.354999999999997</v>
      </c>
      <c r="F655" s="20">
        <v>281.5</v>
      </c>
      <c r="G655" s="20">
        <v>25.334</v>
      </c>
      <c r="H655" s="20">
        <v>151</v>
      </c>
    </row>
    <row r="656" spans="1:8" x14ac:dyDescent="0.15">
      <c r="A656" s="20" t="s">
        <v>677</v>
      </c>
      <c r="B656" s="20" t="s">
        <v>1211</v>
      </c>
      <c r="C656" s="20">
        <v>37.302</v>
      </c>
      <c r="D656" s="20">
        <v>23.018999999999998</v>
      </c>
      <c r="E656" s="20">
        <v>49.445999999999998</v>
      </c>
      <c r="F656" s="20">
        <v>291.8</v>
      </c>
      <c r="G656" s="20">
        <v>25.023</v>
      </c>
      <c r="H656" s="20">
        <v>155.5</v>
      </c>
    </row>
    <row r="657" spans="1:8" x14ac:dyDescent="0.15">
      <c r="A657" s="20" t="s">
        <v>680</v>
      </c>
      <c r="B657" s="20" t="s">
        <v>1125</v>
      </c>
      <c r="C657" s="20">
        <v>36.850999999999999</v>
      </c>
      <c r="D657" s="20">
        <v>22.829000000000001</v>
      </c>
      <c r="E657" s="20">
        <v>49.424999999999997</v>
      </c>
      <c r="F657" s="20">
        <v>289.89999999999998</v>
      </c>
      <c r="G657" s="20">
        <v>24.667000000000002</v>
      </c>
      <c r="H657" s="20">
        <v>156.69999999999999</v>
      </c>
    </row>
    <row r="658" spans="1:8" x14ac:dyDescent="0.15">
      <c r="A658" s="20" t="s">
        <v>682</v>
      </c>
      <c r="B658" s="20" t="s">
        <v>1212</v>
      </c>
      <c r="C658" s="20">
        <v>36.463000000000001</v>
      </c>
      <c r="D658" s="20">
        <v>22.547999999999998</v>
      </c>
      <c r="E658" s="20">
        <v>51.12</v>
      </c>
      <c r="F658" s="20">
        <v>279.7</v>
      </c>
      <c r="G658" s="20" t="s">
        <v>709</v>
      </c>
      <c r="H658" s="20">
        <v>142.19999999999999</v>
      </c>
    </row>
    <row r="659" spans="1:8" x14ac:dyDescent="0.15">
      <c r="A659" s="20" t="s">
        <v>685</v>
      </c>
      <c r="B659" s="20" t="s">
        <v>1213</v>
      </c>
      <c r="C659" s="20" t="s">
        <v>1214</v>
      </c>
      <c r="D659" s="20">
        <v>23.704000000000001</v>
      </c>
      <c r="E659" s="20">
        <v>49.863</v>
      </c>
      <c r="F659" s="20">
        <v>289.89999999999998</v>
      </c>
      <c r="G659" s="20">
        <v>25.263999999999999</v>
      </c>
      <c r="H659" s="20">
        <v>40.5</v>
      </c>
    </row>
    <row r="660" spans="1:8" x14ac:dyDescent="0.15">
      <c r="A660" s="20" t="s">
        <v>687</v>
      </c>
      <c r="B660" s="20" t="s">
        <v>1215</v>
      </c>
      <c r="C660" s="20">
        <v>36.625999999999998</v>
      </c>
      <c r="D660" s="20">
        <v>22.992000000000001</v>
      </c>
      <c r="E660" s="20">
        <v>50.662999999999997</v>
      </c>
      <c r="F660" s="20">
        <v>267</v>
      </c>
      <c r="G660" s="20">
        <v>26.795999999999999</v>
      </c>
      <c r="H660" s="20">
        <v>152.9</v>
      </c>
    </row>
    <row r="661" spans="1:8" x14ac:dyDescent="0.15">
      <c r="A661" s="20" t="s">
        <v>690</v>
      </c>
      <c r="B661" s="20" t="s">
        <v>1216</v>
      </c>
      <c r="C661" s="20" t="s">
        <v>1217</v>
      </c>
      <c r="D661" s="20" t="s">
        <v>1218</v>
      </c>
      <c r="E661" s="20" t="s">
        <v>1219</v>
      </c>
      <c r="F661" s="20">
        <v>289.89999999999998</v>
      </c>
      <c r="G661" s="20">
        <v>24.523</v>
      </c>
      <c r="H661" s="20">
        <v>158.9</v>
      </c>
    </row>
    <row r="662" spans="1:8" x14ac:dyDescent="0.15">
      <c r="A662" s="20" t="s">
        <v>693</v>
      </c>
      <c r="B662" s="20" t="s">
        <v>1220</v>
      </c>
      <c r="C662" s="20" t="s">
        <v>1221</v>
      </c>
      <c r="D662" s="20">
        <v>25.562999999999999</v>
      </c>
      <c r="E662" s="20">
        <v>54.289000000000001</v>
      </c>
      <c r="F662" s="20">
        <v>284.3</v>
      </c>
      <c r="G662" s="20">
        <v>24.86</v>
      </c>
      <c r="H662" s="20">
        <v>47.7</v>
      </c>
    </row>
    <row r="663" spans="1:8" x14ac:dyDescent="0.15">
      <c r="A663" s="20" t="s">
        <v>695</v>
      </c>
      <c r="B663" s="20" t="s">
        <v>1222</v>
      </c>
      <c r="C663" s="20">
        <v>36.527999999999999</v>
      </c>
      <c r="D663" s="20">
        <v>22.548999999999999</v>
      </c>
      <c r="E663" s="20">
        <v>48.929000000000002</v>
      </c>
      <c r="F663" s="20" t="s">
        <v>902</v>
      </c>
      <c r="G663" s="20" t="s">
        <v>1223</v>
      </c>
      <c r="H663" s="20">
        <v>158.30000000000001</v>
      </c>
    </row>
    <row r="664" spans="1:8" x14ac:dyDescent="0.15">
      <c r="A664" s="20" t="s">
        <v>698</v>
      </c>
      <c r="B664" s="20" t="s">
        <v>1224</v>
      </c>
      <c r="C664" s="20">
        <v>38.860999999999997</v>
      </c>
      <c r="D664" s="20">
        <v>24.529</v>
      </c>
      <c r="E664" s="20">
        <v>54.344000000000001</v>
      </c>
      <c r="F664" s="20">
        <v>277.10000000000002</v>
      </c>
      <c r="G664" s="20" t="s">
        <v>709</v>
      </c>
      <c r="H664" s="20">
        <v>136.30000000000001</v>
      </c>
    </row>
    <row r="665" spans="1:8" x14ac:dyDescent="0.15">
      <c r="A665" s="20" t="s">
        <v>240</v>
      </c>
    </row>
    <row r="666" spans="1:8" x14ac:dyDescent="0.15">
      <c r="A666" s="20" t="s">
        <v>241</v>
      </c>
    </row>
    <row r="667" spans="1:8" x14ac:dyDescent="0.15">
      <c r="A667" s="20" t="s">
        <v>242</v>
      </c>
    </row>
    <row r="668" spans="1:8" x14ac:dyDescent="0.15">
      <c r="A668" s="20" t="s">
        <v>243</v>
      </c>
    </row>
    <row r="669" spans="1:8" x14ac:dyDescent="0.15">
      <c r="A669" s="20" t="s">
        <v>661</v>
      </c>
    </row>
    <row r="670" spans="1:8" x14ac:dyDescent="0.15">
      <c r="A670" s="21">
        <v>42845</v>
      </c>
    </row>
    <row r="671" spans="1:8" x14ac:dyDescent="0.15">
      <c r="A671" s="20" t="s">
        <v>245</v>
      </c>
    </row>
    <row r="672" spans="1:8" x14ac:dyDescent="0.15">
      <c r="A672" s="20" t="s">
        <v>246</v>
      </c>
    </row>
    <row r="673" spans="1:8" x14ac:dyDescent="0.15">
      <c r="A673" s="20" t="s">
        <v>247</v>
      </c>
    </row>
    <row r="674" spans="1:8" x14ac:dyDescent="0.15">
      <c r="A674" s="20" t="s">
        <v>1225</v>
      </c>
    </row>
    <row r="675" spans="1:8" x14ac:dyDescent="0.15">
      <c r="A675" s="20" t="s">
        <v>1226</v>
      </c>
    </row>
    <row r="676" spans="1:8" x14ac:dyDescent="0.15">
      <c r="A676" s="20" t="s">
        <v>1227</v>
      </c>
    </row>
    <row r="677" spans="1:8" x14ac:dyDescent="0.15">
      <c r="B677" s="20" t="s">
        <v>664</v>
      </c>
      <c r="C677" s="20" t="s">
        <v>1228</v>
      </c>
    </row>
    <row r="678" spans="1:8" x14ac:dyDescent="0.15">
      <c r="B678" s="20" t="s">
        <v>666</v>
      </c>
      <c r="C678" s="20" t="s">
        <v>667</v>
      </c>
      <c r="D678" s="20" t="s">
        <v>668</v>
      </c>
      <c r="E678" s="20" t="s">
        <v>669</v>
      </c>
      <c r="F678" s="20" t="s">
        <v>670</v>
      </c>
      <c r="G678" s="20" t="s">
        <v>671</v>
      </c>
      <c r="H678" s="20" t="s">
        <v>672</v>
      </c>
    </row>
    <row r="679" spans="1:8" x14ac:dyDescent="0.15">
      <c r="A679" s="20" t="s">
        <v>673</v>
      </c>
      <c r="B679" s="20" t="s">
        <v>186</v>
      </c>
      <c r="C679" s="20">
        <v>37.893000000000001</v>
      </c>
      <c r="D679" s="20">
        <v>23.702000000000002</v>
      </c>
      <c r="E679" s="20">
        <v>51.116999999999997</v>
      </c>
      <c r="F679" s="20">
        <v>282.39999999999998</v>
      </c>
      <c r="G679" s="20">
        <v>25.574000000000002</v>
      </c>
    </row>
    <row r="680" spans="1:8" x14ac:dyDescent="0.15">
      <c r="A680" s="20" t="s">
        <v>674</v>
      </c>
    </row>
    <row r="681" spans="1:8" x14ac:dyDescent="0.15">
      <c r="A681" s="20" t="s">
        <v>675</v>
      </c>
      <c r="B681" s="20" t="s">
        <v>1229</v>
      </c>
      <c r="C681" s="20" t="s">
        <v>1230</v>
      </c>
      <c r="D681" s="20">
        <v>26.253</v>
      </c>
      <c r="E681" s="20">
        <v>55.238999999999997</v>
      </c>
      <c r="F681" s="20">
        <v>251</v>
      </c>
      <c r="G681" s="20">
        <v>28.337</v>
      </c>
      <c r="H681" s="20">
        <v>89.1</v>
      </c>
    </row>
    <row r="682" spans="1:8" x14ac:dyDescent="0.15">
      <c r="A682" s="20" t="s">
        <v>677</v>
      </c>
      <c r="B682" s="20" t="s">
        <v>1231</v>
      </c>
      <c r="C682" s="20">
        <v>40.700000000000003</v>
      </c>
      <c r="D682" s="20">
        <v>25.167000000000002</v>
      </c>
      <c r="E682" s="20">
        <v>52.856000000000002</v>
      </c>
      <c r="F682" s="20">
        <v>271.10000000000002</v>
      </c>
      <c r="G682" s="20">
        <v>27.263000000000002</v>
      </c>
      <c r="H682" s="20">
        <v>143.5</v>
      </c>
    </row>
    <row r="683" spans="1:8" x14ac:dyDescent="0.15">
      <c r="A683" s="20" t="s">
        <v>680</v>
      </c>
      <c r="B683" s="20" t="s">
        <v>1232</v>
      </c>
      <c r="C683" s="20">
        <v>39.594000000000001</v>
      </c>
      <c r="D683" s="20">
        <v>24.463000000000001</v>
      </c>
      <c r="E683" s="20">
        <v>52.462000000000003</v>
      </c>
      <c r="F683" s="20">
        <v>258.39999999999998</v>
      </c>
      <c r="G683" s="20">
        <v>26.954999999999998</v>
      </c>
      <c r="H683" s="20">
        <v>146.1</v>
      </c>
    </row>
    <row r="684" spans="1:8" x14ac:dyDescent="0.15">
      <c r="A684" s="20" t="s">
        <v>682</v>
      </c>
      <c r="B684" s="20" t="s">
        <v>1233</v>
      </c>
      <c r="C684" s="20">
        <v>38.548000000000002</v>
      </c>
      <c r="D684" s="20">
        <v>24.163</v>
      </c>
      <c r="E684" s="20">
        <v>51.691000000000003</v>
      </c>
      <c r="F684" s="20">
        <v>275.39999999999998</v>
      </c>
      <c r="G684" s="20">
        <v>26.61</v>
      </c>
      <c r="H684" s="20">
        <v>148.6</v>
      </c>
    </row>
    <row r="685" spans="1:8" x14ac:dyDescent="0.15">
      <c r="A685" s="20" t="s">
        <v>685</v>
      </c>
      <c r="B685" s="20" t="s">
        <v>1234</v>
      </c>
      <c r="C685" s="20">
        <v>37.994</v>
      </c>
      <c r="D685" s="20" t="s">
        <v>1235</v>
      </c>
      <c r="E685" s="20" t="s">
        <v>1236</v>
      </c>
      <c r="F685" s="20">
        <v>276.2</v>
      </c>
      <c r="G685" s="20">
        <v>26.291</v>
      </c>
      <c r="H685" s="20">
        <v>150.6</v>
      </c>
    </row>
    <row r="686" spans="1:8" x14ac:dyDescent="0.15">
      <c r="A686" s="20" t="s">
        <v>687</v>
      </c>
      <c r="B686" s="20" t="s">
        <v>1237</v>
      </c>
      <c r="C686" s="20">
        <v>38.616</v>
      </c>
      <c r="D686" s="20">
        <v>23.754000000000001</v>
      </c>
      <c r="E686" s="20">
        <v>52.13</v>
      </c>
      <c r="F686" s="20">
        <v>240.7</v>
      </c>
      <c r="G686" s="20" t="s">
        <v>709</v>
      </c>
      <c r="H686" s="20">
        <v>133.6</v>
      </c>
    </row>
    <row r="687" spans="1:8" x14ac:dyDescent="0.15">
      <c r="A687" s="20" t="s">
        <v>690</v>
      </c>
      <c r="B687" s="20" t="s">
        <v>1238</v>
      </c>
      <c r="C687" s="20" t="s">
        <v>1239</v>
      </c>
      <c r="D687" s="20">
        <v>25.521000000000001</v>
      </c>
      <c r="E687" s="20">
        <v>54.064999999999998</v>
      </c>
      <c r="F687" s="20">
        <v>238</v>
      </c>
      <c r="G687" s="20">
        <v>27.606999999999999</v>
      </c>
      <c r="H687" s="20">
        <v>95.8</v>
      </c>
    </row>
    <row r="688" spans="1:8" x14ac:dyDescent="0.15">
      <c r="A688" s="20" t="s">
        <v>693</v>
      </c>
      <c r="B688" s="20" t="s">
        <v>1240</v>
      </c>
      <c r="C688" s="20">
        <v>38.652999999999999</v>
      </c>
      <c r="D688" s="20">
        <v>24.401</v>
      </c>
      <c r="E688" s="20">
        <v>52.619</v>
      </c>
      <c r="F688" s="20">
        <v>255.3</v>
      </c>
      <c r="G688" s="20">
        <v>26.602</v>
      </c>
      <c r="H688" s="20">
        <v>147.30000000000001</v>
      </c>
    </row>
    <row r="689" spans="1:8" x14ac:dyDescent="0.15">
      <c r="A689" s="20" t="s">
        <v>695</v>
      </c>
      <c r="B689" s="20" t="s">
        <v>1241</v>
      </c>
      <c r="C689" s="20">
        <v>38.392000000000003</v>
      </c>
      <c r="D689" s="20">
        <v>24.103999999999999</v>
      </c>
      <c r="E689" s="20">
        <v>51.524000000000001</v>
      </c>
      <c r="F689" s="20">
        <v>264.60000000000002</v>
      </c>
      <c r="G689" s="20">
        <v>26.239000000000001</v>
      </c>
      <c r="H689" s="20">
        <v>149.4</v>
      </c>
    </row>
    <row r="690" spans="1:8" x14ac:dyDescent="0.15">
      <c r="A690" s="20" t="s">
        <v>698</v>
      </c>
      <c r="B690" s="20" t="s">
        <v>1242</v>
      </c>
      <c r="C690" s="20">
        <v>38.691000000000003</v>
      </c>
      <c r="D690" s="20">
        <v>23.812000000000001</v>
      </c>
      <c r="E690" s="20">
        <v>51.655999999999999</v>
      </c>
      <c r="F690" s="20">
        <v>263</v>
      </c>
      <c r="G690" s="20">
        <v>25.917000000000002</v>
      </c>
      <c r="H690" s="20">
        <v>149.6</v>
      </c>
    </row>
    <row r="691" spans="1:8" x14ac:dyDescent="0.15">
      <c r="A691" s="20" t="s">
        <v>700</v>
      </c>
      <c r="B691" s="20" t="s">
        <v>1243</v>
      </c>
      <c r="C691" s="20">
        <v>38.436999999999998</v>
      </c>
      <c r="D691" s="20">
        <v>23.809000000000001</v>
      </c>
      <c r="E691" s="20">
        <v>51.399000000000001</v>
      </c>
      <c r="F691" s="20">
        <v>268.60000000000002</v>
      </c>
      <c r="G691" s="20" t="s">
        <v>1244</v>
      </c>
      <c r="H691" s="20">
        <v>150.5</v>
      </c>
    </row>
    <row r="692" spans="1:8" x14ac:dyDescent="0.15">
      <c r="A692" s="20" t="s">
        <v>702</v>
      </c>
      <c r="B692" s="20" t="s">
        <v>1245</v>
      </c>
      <c r="C692" s="20" t="s">
        <v>1246</v>
      </c>
      <c r="D692" s="20">
        <v>23.780999999999999</v>
      </c>
      <c r="E692" s="20">
        <v>51.331000000000003</v>
      </c>
      <c r="F692" s="20" t="s">
        <v>992</v>
      </c>
      <c r="G692" s="20">
        <v>25.59</v>
      </c>
      <c r="H692" s="20">
        <v>151.19999999999999</v>
      </c>
    </row>
    <row r="693" spans="1:8" x14ac:dyDescent="0.15">
      <c r="A693" s="20" t="s">
        <v>240</v>
      </c>
    </row>
    <row r="694" spans="1:8" x14ac:dyDescent="0.15">
      <c r="A694" s="20" t="s">
        <v>241</v>
      </c>
    </row>
    <row r="695" spans="1:8" x14ac:dyDescent="0.15">
      <c r="A695" s="20" t="s">
        <v>242</v>
      </c>
    </row>
    <row r="696" spans="1:8" x14ac:dyDescent="0.15">
      <c r="A696" s="20" t="s">
        <v>243</v>
      </c>
    </row>
    <row r="697" spans="1:8" x14ac:dyDescent="0.15">
      <c r="A697" s="20" t="s">
        <v>661</v>
      </c>
    </row>
    <row r="698" spans="1:8" x14ac:dyDescent="0.15">
      <c r="A698" s="21">
        <v>42845</v>
      </c>
    </row>
    <row r="699" spans="1:8" x14ac:dyDescent="0.15">
      <c r="A699" s="20" t="s">
        <v>245</v>
      </c>
    </row>
    <row r="700" spans="1:8" x14ac:dyDescent="0.15">
      <c r="A700" s="20" t="s">
        <v>246</v>
      </c>
    </row>
    <row r="701" spans="1:8" x14ac:dyDescent="0.15">
      <c r="A701" s="20" t="s">
        <v>247</v>
      </c>
    </row>
    <row r="702" spans="1:8" x14ac:dyDescent="0.15">
      <c r="A702" s="20" t="s">
        <v>1247</v>
      </c>
    </row>
    <row r="703" spans="1:8" x14ac:dyDescent="0.15">
      <c r="A703" s="20" t="s">
        <v>1248</v>
      </c>
    </row>
    <row r="704" spans="1:8" x14ac:dyDescent="0.15">
      <c r="A704" s="20" t="s">
        <v>1249</v>
      </c>
    </row>
    <row r="705" spans="1:8" x14ac:dyDescent="0.15">
      <c r="B705" s="20" t="s">
        <v>664</v>
      </c>
      <c r="C705" s="20" t="s">
        <v>1250</v>
      </c>
    </row>
    <row r="706" spans="1:8" x14ac:dyDescent="0.15">
      <c r="B706" s="20" t="s">
        <v>666</v>
      </c>
      <c r="C706" s="20" t="s">
        <v>667</v>
      </c>
      <c r="D706" s="20" t="s">
        <v>668</v>
      </c>
      <c r="E706" s="20" t="s">
        <v>669</v>
      </c>
      <c r="F706" s="20" t="s">
        <v>670</v>
      </c>
      <c r="G706" s="20" t="s">
        <v>671</v>
      </c>
      <c r="H706" s="20" t="s">
        <v>672</v>
      </c>
    </row>
    <row r="707" spans="1:8" x14ac:dyDescent="0.15">
      <c r="A707" s="20" t="s">
        <v>673</v>
      </c>
      <c r="B707" s="20" t="s">
        <v>70</v>
      </c>
      <c r="C707" s="20">
        <v>36.365000000000002</v>
      </c>
      <c r="D707" s="20">
        <v>22.61</v>
      </c>
      <c r="E707" s="20">
        <v>48.095999999999997</v>
      </c>
      <c r="F707" s="20">
        <v>296.8</v>
      </c>
      <c r="G707" s="20">
        <v>24.233000000000001</v>
      </c>
    </row>
    <row r="708" spans="1:8" x14ac:dyDescent="0.15">
      <c r="A708" s="20" t="s">
        <v>674</v>
      </c>
    </row>
    <row r="709" spans="1:8" x14ac:dyDescent="0.15">
      <c r="A709" s="20" t="s">
        <v>675</v>
      </c>
      <c r="B709" s="20" t="s">
        <v>1251</v>
      </c>
      <c r="C709" s="20">
        <v>37.75</v>
      </c>
      <c r="D709" s="20">
        <v>23.071000000000002</v>
      </c>
      <c r="E709" s="20">
        <v>49.22</v>
      </c>
      <c r="F709" s="20">
        <v>268.60000000000002</v>
      </c>
      <c r="G709" s="20">
        <v>25.724</v>
      </c>
      <c r="H709" s="20">
        <v>154.4</v>
      </c>
    </row>
    <row r="710" spans="1:8" x14ac:dyDescent="0.15">
      <c r="A710" s="20" t="s">
        <v>677</v>
      </c>
      <c r="B710" s="20" t="s">
        <v>1252</v>
      </c>
      <c r="C710" s="20">
        <v>36.817999999999998</v>
      </c>
      <c r="D710" s="20">
        <v>22.853999999999999</v>
      </c>
      <c r="E710" s="20">
        <v>48.43</v>
      </c>
      <c r="F710" s="20">
        <v>294.8</v>
      </c>
      <c r="G710" s="20">
        <v>24.545000000000002</v>
      </c>
      <c r="H710" s="20">
        <v>158</v>
      </c>
    </row>
    <row r="711" spans="1:8" x14ac:dyDescent="0.15">
      <c r="A711" s="20" t="s">
        <v>680</v>
      </c>
      <c r="B711" s="20" t="s">
        <v>1253</v>
      </c>
      <c r="C711" s="20">
        <v>36.450000000000003</v>
      </c>
      <c r="D711" s="20" t="s">
        <v>1254</v>
      </c>
      <c r="E711" s="20">
        <v>48.31</v>
      </c>
      <c r="F711" s="20">
        <v>292.8</v>
      </c>
      <c r="G711" s="20">
        <v>24.385000000000002</v>
      </c>
      <c r="H711" s="20">
        <v>159</v>
      </c>
    </row>
    <row r="712" spans="1:8" x14ac:dyDescent="0.15">
      <c r="A712" s="20" t="s">
        <v>682</v>
      </c>
      <c r="B712" s="20" t="s">
        <v>1255</v>
      </c>
      <c r="C712" s="20">
        <v>36.521999999999998</v>
      </c>
      <c r="D712" s="20">
        <v>22.957999999999998</v>
      </c>
      <c r="E712" s="20">
        <v>48.127000000000002</v>
      </c>
      <c r="F712" s="20" t="s">
        <v>1025</v>
      </c>
      <c r="G712" s="20">
        <v>24.460999999999999</v>
      </c>
      <c r="H712" s="20">
        <v>158.69999999999999</v>
      </c>
    </row>
    <row r="713" spans="1:8" x14ac:dyDescent="0.15">
      <c r="A713" s="20" t="s">
        <v>685</v>
      </c>
      <c r="B713" s="20" t="s">
        <v>1256</v>
      </c>
      <c r="C713" s="20" t="s">
        <v>1257</v>
      </c>
      <c r="D713" s="20">
        <v>23.954000000000001</v>
      </c>
      <c r="E713" s="20">
        <v>50.082999999999998</v>
      </c>
      <c r="F713" s="20">
        <v>293.8</v>
      </c>
      <c r="G713" s="20">
        <v>24.707000000000001</v>
      </c>
      <c r="H713" s="20">
        <v>40.6</v>
      </c>
    </row>
    <row r="714" spans="1:8" x14ac:dyDescent="0.15">
      <c r="A714" s="20" t="s">
        <v>687</v>
      </c>
      <c r="B714" s="20" t="s">
        <v>1258</v>
      </c>
      <c r="C714" s="20">
        <v>36.689</v>
      </c>
      <c r="D714" s="20">
        <v>22.742000000000001</v>
      </c>
      <c r="E714" s="20">
        <v>48.238</v>
      </c>
      <c r="F714" s="20">
        <v>278</v>
      </c>
      <c r="G714" s="20">
        <v>24.937000000000001</v>
      </c>
      <c r="H714" s="20">
        <v>158</v>
      </c>
    </row>
    <row r="715" spans="1:8" x14ac:dyDescent="0.15">
      <c r="A715" s="20" t="s">
        <v>690</v>
      </c>
      <c r="B715" s="20" t="s">
        <v>1259</v>
      </c>
      <c r="C715" s="20">
        <v>36.472999999999999</v>
      </c>
      <c r="D715" s="20">
        <v>22.613</v>
      </c>
      <c r="E715" s="20">
        <v>48.277999999999999</v>
      </c>
      <c r="F715" s="20">
        <v>294.8</v>
      </c>
      <c r="G715" s="20">
        <v>24.375</v>
      </c>
      <c r="H715" s="20">
        <v>159.1</v>
      </c>
    </row>
    <row r="716" spans="1:8" x14ac:dyDescent="0.15">
      <c r="A716" s="20" t="s">
        <v>693</v>
      </c>
      <c r="B716" s="20" t="s">
        <v>1260</v>
      </c>
      <c r="C716" s="20">
        <v>36.369999999999997</v>
      </c>
      <c r="D716" s="20">
        <v>22.678000000000001</v>
      </c>
      <c r="E716" s="20">
        <v>48.280999999999999</v>
      </c>
      <c r="F716" s="20">
        <v>295.8</v>
      </c>
      <c r="G716" s="20">
        <v>24.242999999999999</v>
      </c>
      <c r="H716" s="20">
        <v>159.30000000000001</v>
      </c>
    </row>
    <row r="717" spans="1:8" x14ac:dyDescent="0.15">
      <c r="A717" s="20" t="s">
        <v>695</v>
      </c>
      <c r="B717" s="20" t="s">
        <v>1261</v>
      </c>
      <c r="C717" s="20" t="s">
        <v>1262</v>
      </c>
      <c r="D717" s="20">
        <v>23.516999999999999</v>
      </c>
      <c r="E717" s="20">
        <v>49.033999999999999</v>
      </c>
      <c r="F717" s="20">
        <v>293.8</v>
      </c>
      <c r="G717" s="20">
        <v>24.373999999999999</v>
      </c>
      <c r="H717" s="20">
        <v>65.099999999999994</v>
      </c>
    </row>
    <row r="718" spans="1:8" x14ac:dyDescent="0.15">
      <c r="A718" s="20" t="s">
        <v>698</v>
      </c>
      <c r="B718" s="20" t="s">
        <v>1263</v>
      </c>
      <c r="C718" s="20">
        <v>36.442</v>
      </c>
      <c r="D718" s="20">
        <v>22.687000000000001</v>
      </c>
      <c r="E718" s="20" t="s">
        <v>1264</v>
      </c>
      <c r="F718" s="20">
        <v>294.8</v>
      </c>
      <c r="G718" s="20" t="s">
        <v>1265</v>
      </c>
      <c r="H718" s="20">
        <v>159.4</v>
      </c>
    </row>
    <row r="719" spans="1:8" x14ac:dyDescent="0.15">
      <c r="A719" s="20" t="s">
        <v>700</v>
      </c>
      <c r="B719" s="20" t="s">
        <v>1266</v>
      </c>
      <c r="C719" s="20" t="s">
        <v>1267</v>
      </c>
      <c r="D719" s="20">
        <v>22.631</v>
      </c>
      <c r="E719" s="20">
        <v>48.54</v>
      </c>
      <c r="F719" s="20">
        <v>295.8</v>
      </c>
      <c r="G719" s="20">
        <v>24.347999999999999</v>
      </c>
      <c r="H719" s="20">
        <v>158.9</v>
      </c>
    </row>
    <row r="720" spans="1:8" x14ac:dyDescent="0.15">
      <c r="A720" s="20" t="s">
        <v>240</v>
      </c>
    </row>
    <row r="721" spans="1:8" x14ac:dyDescent="0.15">
      <c r="A721" s="20" t="s">
        <v>241</v>
      </c>
    </row>
    <row r="722" spans="1:8" x14ac:dyDescent="0.15">
      <c r="A722" s="20" t="s">
        <v>242</v>
      </c>
    </row>
    <row r="723" spans="1:8" x14ac:dyDescent="0.15">
      <c r="A723" s="20" t="s">
        <v>243</v>
      </c>
    </row>
    <row r="724" spans="1:8" x14ac:dyDescent="0.15">
      <c r="A724" s="20" t="s">
        <v>661</v>
      </c>
    </row>
    <row r="725" spans="1:8" x14ac:dyDescent="0.15">
      <c r="A725" s="21">
        <v>42845</v>
      </c>
    </row>
    <row r="726" spans="1:8" x14ac:dyDescent="0.15">
      <c r="A726" s="20" t="s">
        <v>245</v>
      </c>
    </row>
    <row r="727" spans="1:8" x14ac:dyDescent="0.15">
      <c r="A727" s="20" t="s">
        <v>246</v>
      </c>
    </row>
    <row r="728" spans="1:8" x14ac:dyDescent="0.15">
      <c r="A728" s="20" t="s">
        <v>247</v>
      </c>
    </row>
    <row r="729" spans="1:8" x14ac:dyDescent="0.15">
      <c r="A729" s="20" t="s">
        <v>1268</v>
      </c>
    </row>
    <row r="730" spans="1:8" x14ac:dyDescent="0.15">
      <c r="A730" s="20" t="s">
        <v>1269</v>
      </c>
    </row>
    <row r="731" spans="1:8" x14ac:dyDescent="0.15">
      <c r="A731" s="20" t="s">
        <v>1270</v>
      </c>
    </row>
    <row r="732" spans="1:8" x14ac:dyDescent="0.15">
      <c r="B732" s="20" t="s">
        <v>664</v>
      </c>
      <c r="C732" s="20" t="s">
        <v>1271</v>
      </c>
    </row>
    <row r="733" spans="1:8" x14ac:dyDescent="0.15">
      <c r="B733" s="20" t="s">
        <v>666</v>
      </c>
      <c r="C733" s="20" t="s">
        <v>667</v>
      </c>
      <c r="D733" s="20" t="s">
        <v>668</v>
      </c>
      <c r="E733" s="20" t="s">
        <v>669</v>
      </c>
      <c r="F733" s="20" t="s">
        <v>670</v>
      </c>
      <c r="G733" s="20" t="s">
        <v>671</v>
      </c>
      <c r="H733" s="20" t="s">
        <v>672</v>
      </c>
    </row>
    <row r="734" spans="1:8" x14ac:dyDescent="0.15">
      <c r="A734" s="20" t="s">
        <v>673</v>
      </c>
      <c r="B734" s="20" t="s">
        <v>63</v>
      </c>
      <c r="C734" s="20">
        <v>36.098999999999997</v>
      </c>
      <c r="D734" s="20">
        <v>22.417999999999999</v>
      </c>
      <c r="E734" s="20">
        <v>48.384</v>
      </c>
      <c r="F734" s="20">
        <v>289.89999999999998</v>
      </c>
      <c r="G734" s="20">
        <v>24.163</v>
      </c>
    </row>
    <row r="735" spans="1:8" x14ac:dyDescent="0.15">
      <c r="A735" s="20" t="s">
        <v>674</v>
      </c>
    </row>
    <row r="736" spans="1:8" x14ac:dyDescent="0.15">
      <c r="A736" s="20" t="s">
        <v>675</v>
      </c>
      <c r="B736" s="20" t="s">
        <v>1272</v>
      </c>
      <c r="C736" s="20">
        <v>38.073999999999998</v>
      </c>
      <c r="D736" s="20">
        <v>23.460999999999999</v>
      </c>
      <c r="E736" s="20">
        <v>50.843000000000004</v>
      </c>
      <c r="F736" s="20" t="s">
        <v>998</v>
      </c>
      <c r="G736" s="20">
        <v>25.206</v>
      </c>
      <c r="H736" s="20">
        <v>152.30000000000001</v>
      </c>
    </row>
    <row r="737" spans="1:8" x14ac:dyDescent="0.15">
      <c r="A737" s="20" t="s">
        <v>677</v>
      </c>
      <c r="B737" s="20" t="s">
        <v>1273</v>
      </c>
      <c r="C737" s="20" t="s">
        <v>1274</v>
      </c>
      <c r="D737" s="20">
        <v>23.501000000000001</v>
      </c>
      <c r="E737" s="20">
        <v>49.625</v>
      </c>
      <c r="F737" s="20">
        <v>284.3</v>
      </c>
      <c r="G737" s="20">
        <v>24.957000000000001</v>
      </c>
      <c r="H737" s="20">
        <v>54.5</v>
      </c>
    </row>
    <row r="738" spans="1:8" x14ac:dyDescent="0.15">
      <c r="A738" s="20" t="s">
        <v>680</v>
      </c>
      <c r="B738" s="20" t="s">
        <v>1275</v>
      </c>
      <c r="C738" s="20">
        <v>36.771999999999998</v>
      </c>
      <c r="D738" s="20">
        <v>22.745999999999999</v>
      </c>
      <c r="E738" s="20">
        <v>48.82</v>
      </c>
      <c r="F738" s="20">
        <v>288.89999999999998</v>
      </c>
      <c r="G738" s="20">
        <v>24.452000000000002</v>
      </c>
      <c r="H738" s="20">
        <v>157.80000000000001</v>
      </c>
    </row>
    <row r="739" spans="1:8" x14ac:dyDescent="0.15">
      <c r="A739" s="20" t="s">
        <v>682</v>
      </c>
      <c r="B739" s="20" t="s">
        <v>1276</v>
      </c>
      <c r="C739" s="20">
        <v>36.22</v>
      </c>
      <c r="D739" s="20">
        <v>22.582999999999998</v>
      </c>
      <c r="E739" s="20">
        <v>48.615000000000002</v>
      </c>
      <c r="F739" s="20">
        <v>288</v>
      </c>
      <c r="G739" s="20">
        <v>24.44</v>
      </c>
      <c r="H739" s="20">
        <v>158.9</v>
      </c>
    </row>
    <row r="740" spans="1:8" x14ac:dyDescent="0.15">
      <c r="A740" s="20" t="s">
        <v>685</v>
      </c>
      <c r="B740" s="20" t="s">
        <v>1277</v>
      </c>
      <c r="C740" s="20">
        <v>36.225000000000001</v>
      </c>
      <c r="D740" s="20">
        <v>22.661999999999999</v>
      </c>
      <c r="E740" s="20">
        <v>48.904000000000003</v>
      </c>
      <c r="F740" s="20">
        <v>287.10000000000002</v>
      </c>
      <c r="G740" s="20">
        <v>24.372</v>
      </c>
      <c r="H740" s="20">
        <v>158.6</v>
      </c>
    </row>
    <row r="741" spans="1:8" x14ac:dyDescent="0.15">
      <c r="A741" s="20" t="s">
        <v>687</v>
      </c>
      <c r="B741" s="20" t="s">
        <v>1278</v>
      </c>
      <c r="C741" s="20">
        <v>36.170999999999999</v>
      </c>
      <c r="D741" s="20">
        <v>22.609000000000002</v>
      </c>
      <c r="E741" s="20">
        <v>48.74</v>
      </c>
      <c r="F741" s="20">
        <v>288.89999999999998</v>
      </c>
      <c r="G741" s="20">
        <v>24.378</v>
      </c>
      <c r="H741" s="20">
        <v>158.9</v>
      </c>
    </row>
    <row r="742" spans="1:8" x14ac:dyDescent="0.15">
      <c r="A742" s="20" t="s">
        <v>690</v>
      </c>
      <c r="B742" s="20" t="s">
        <v>1279</v>
      </c>
      <c r="C742" s="20">
        <v>36.694000000000003</v>
      </c>
      <c r="D742" s="20">
        <v>22.712</v>
      </c>
      <c r="E742" s="20">
        <v>48.883000000000003</v>
      </c>
      <c r="F742" s="20">
        <v>288.89999999999998</v>
      </c>
      <c r="G742" s="20">
        <v>24.512</v>
      </c>
      <c r="H742" s="20">
        <v>157.80000000000001</v>
      </c>
    </row>
    <row r="743" spans="1:8" x14ac:dyDescent="0.15">
      <c r="A743" s="20" t="s">
        <v>693</v>
      </c>
      <c r="B743" s="20" t="s">
        <v>1280</v>
      </c>
      <c r="C743" s="20" t="s">
        <v>1281</v>
      </c>
      <c r="D743" s="20">
        <v>23.652000000000001</v>
      </c>
      <c r="E743" s="20">
        <v>49.473999999999997</v>
      </c>
      <c r="F743" s="20">
        <v>288</v>
      </c>
      <c r="G743" s="20">
        <v>24.582000000000001</v>
      </c>
      <c r="H743" s="20">
        <v>47.2</v>
      </c>
    </row>
    <row r="744" spans="1:8" x14ac:dyDescent="0.15">
      <c r="A744" s="20" t="s">
        <v>695</v>
      </c>
      <c r="B744" s="20" t="s">
        <v>1282</v>
      </c>
      <c r="C744" s="20">
        <v>36.590000000000003</v>
      </c>
      <c r="D744" s="20">
        <v>22.611999999999998</v>
      </c>
      <c r="E744" s="20">
        <v>48.738999999999997</v>
      </c>
      <c r="F744" s="20">
        <v>288</v>
      </c>
      <c r="G744" s="20">
        <v>24.201000000000001</v>
      </c>
      <c r="H744" s="20">
        <v>158.6</v>
      </c>
    </row>
    <row r="745" spans="1:8" x14ac:dyDescent="0.15">
      <c r="A745" s="20" t="s">
        <v>698</v>
      </c>
      <c r="B745" s="20" t="s">
        <v>1283</v>
      </c>
      <c r="C745" s="20" t="s">
        <v>1284</v>
      </c>
      <c r="D745" s="20" t="s">
        <v>1285</v>
      </c>
      <c r="E745" s="20" t="s">
        <v>1286</v>
      </c>
      <c r="F745" s="20" t="s">
        <v>998</v>
      </c>
      <c r="G745" s="20" t="s">
        <v>1287</v>
      </c>
      <c r="H745" s="20">
        <v>159.9</v>
      </c>
    </row>
    <row r="746" spans="1:8" x14ac:dyDescent="0.15">
      <c r="A746" s="20" t="s">
        <v>700</v>
      </c>
      <c r="B746" s="20" t="s">
        <v>1288</v>
      </c>
      <c r="C746" s="20">
        <v>37.14</v>
      </c>
      <c r="D746" s="20">
        <v>22.75</v>
      </c>
      <c r="E746" s="20">
        <v>48.716000000000001</v>
      </c>
      <c r="F746" s="20">
        <v>288.89999999999998</v>
      </c>
      <c r="G746" s="20">
        <v>24.327999999999999</v>
      </c>
      <c r="H746" s="20">
        <v>157.6</v>
      </c>
    </row>
    <row r="747" spans="1:8" x14ac:dyDescent="0.15">
      <c r="A747" s="20" t="s">
        <v>240</v>
      </c>
    </row>
    <row r="748" spans="1:8" x14ac:dyDescent="0.15">
      <c r="A748" s="20" t="s">
        <v>241</v>
      </c>
    </row>
    <row r="749" spans="1:8" x14ac:dyDescent="0.15">
      <c r="A749" s="20" t="s">
        <v>242</v>
      </c>
    </row>
    <row r="750" spans="1:8" x14ac:dyDescent="0.15">
      <c r="A750" s="20" t="s">
        <v>243</v>
      </c>
    </row>
    <row r="751" spans="1:8" x14ac:dyDescent="0.15">
      <c r="A751" s="20" t="s">
        <v>661</v>
      </c>
    </row>
    <row r="752" spans="1:8" x14ac:dyDescent="0.15">
      <c r="A752" s="21">
        <v>42845</v>
      </c>
    </row>
    <row r="753" spans="1:8" x14ac:dyDescent="0.15">
      <c r="A753" s="20" t="s">
        <v>245</v>
      </c>
    </row>
    <row r="754" spans="1:8" x14ac:dyDescent="0.15">
      <c r="A754" s="20" t="s">
        <v>246</v>
      </c>
    </row>
    <row r="755" spans="1:8" x14ac:dyDescent="0.15">
      <c r="A755" s="20" t="s">
        <v>247</v>
      </c>
    </row>
    <row r="756" spans="1:8" x14ac:dyDescent="0.15">
      <c r="A756" s="20" t="s">
        <v>1289</v>
      </c>
    </row>
    <row r="757" spans="1:8" x14ac:dyDescent="0.15">
      <c r="A757" s="20" t="s">
        <v>1290</v>
      </c>
    </row>
    <row r="758" spans="1:8" x14ac:dyDescent="0.15">
      <c r="A758" s="20" t="s">
        <v>1291</v>
      </c>
    </row>
    <row r="759" spans="1:8" x14ac:dyDescent="0.15">
      <c r="B759" s="20" t="s">
        <v>664</v>
      </c>
      <c r="C759" s="20" t="s">
        <v>1292</v>
      </c>
    </row>
    <row r="760" spans="1:8" x14ac:dyDescent="0.15">
      <c r="B760" s="20" t="s">
        <v>666</v>
      </c>
      <c r="C760" s="20" t="s">
        <v>667</v>
      </c>
      <c r="D760" s="20" t="s">
        <v>668</v>
      </c>
      <c r="E760" s="20" t="s">
        <v>669</v>
      </c>
      <c r="F760" s="20" t="s">
        <v>670</v>
      </c>
      <c r="G760" s="20" t="s">
        <v>671</v>
      </c>
      <c r="H760" s="20" t="s">
        <v>672</v>
      </c>
    </row>
    <row r="761" spans="1:8" x14ac:dyDescent="0.15">
      <c r="A761" s="20" t="s">
        <v>673</v>
      </c>
      <c r="B761" s="20" t="s">
        <v>57</v>
      </c>
      <c r="C761" s="20">
        <v>36.015000000000001</v>
      </c>
      <c r="D761" s="20">
        <v>21.945</v>
      </c>
      <c r="E761" s="20">
        <v>47.860999999999997</v>
      </c>
      <c r="F761" s="20">
        <v>290.89999999999998</v>
      </c>
      <c r="G761" s="20">
        <v>24.064</v>
      </c>
    </row>
    <row r="762" spans="1:8" x14ac:dyDescent="0.15">
      <c r="A762" s="20" t="s">
        <v>674</v>
      </c>
    </row>
    <row r="763" spans="1:8" x14ac:dyDescent="0.15">
      <c r="A763" s="20" t="s">
        <v>675</v>
      </c>
      <c r="B763" s="20" t="s">
        <v>1293</v>
      </c>
      <c r="C763" s="20">
        <v>36.034999999999997</v>
      </c>
      <c r="D763" s="20">
        <v>22.234999999999999</v>
      </c>
      <c r="E763" s="20" t="s">
        <v>1294</v>
      </c>
      <c r="F763" s="20" t="s">
        <v>787</v>
      </c>
      <c r="G763" s="20" t="s">
        <v>1295</v>
      </c>
      <c r="H763" s="20">
        <v>161</v>
      </c>
    </row>
    <row r="764" spans="1:8" x14ac:dyDescent="0.15">
      <c r="A764" s="20" t="s">
        <v>677</v>
      </c>
      <c r="B764" s="20" t="s">
        <v>1296</v>
      </c>
      <c r="C764" s="20">
        <v>36.198</v>
      </c>
      <c r="D764" s="20">
        <v>22.899000000000001</v>
      </c>
      <c r="E764" s="20">
        <v>48.191000000000003</v>
      </c>
      <c r="F764" s="20">
        <v>279.7</v>
      </c>
      <c r="G764" s="20" t="s">
        <v>709</v>
      </c>
      <c r="H764" s="20">
        <v>143.80000000000001</v>
      </c>
    </row>
    <row r="765" spans="1:8" x14ac:dyDescent="0.15">
      <c r="A765" s="20" t="s">
        <v>680</v>
      </c>
      <c r="B765" s="20" t="s">
        <v>1297</v>
      </c>
      <c r="C765" s="20" t="s">
        <v>1298</v>
      </c>
      <c r="D765" s="20">
        <v>22.792999999999999</v>
      </c>
      <c r="E765" s="20">
        <v>49.222000000000001</v>
      </c>
      <c r="F765" s="20">
        <v>288</v>
      </c>
      <c r="G765" s="20">
        <v>24.184000000000001</v>
      </c>
      <c r="H765" s="20">
        <v>49.2</v>
      </c>
    </row>
    <row r="766" spans="1:8" x14ac:dyDescent="0.15">
      <c r="A766" s="20" t="s">
        <v>682</v>
      </c>
      <c r="B766" s="20" t="s">
        <v>1299</v>
      </c>
      <c r="C766" s="20" t="s">
        <v>1300</v>
      </c>
      <c r="D766" s="20" t="s">
        <v>1301</v>
      </c>
      <c r="E766" s="20">
        <v>47.904000000000003</v>
      </c>
      <c r="F766" s="20">
        <v>288</v>
      </c>
      <c r="G766" s="20">
        <v>24.164999999999999</v>
      </c>
      <c r="H766" s="20">
        <v>161.19999999999999</v>
      </c>
    </row>
    <row r="767" spans="1:8" x14ac:dyDescent="0.15">
      <c r="A767" s="20" t="s">
        <v>685</v>
      </c>
      <c r="B767" s="20" t="s">
        <v>1302</v>
      </c>
      <c r="C767" s="20" t="s">
        <v>1303</v>
      </c>
      <c r="D767" s="20">
        <v>22.306000000000001</v>
      </c>
      <c r="E767" s="20">
        <v>49.823</v>
      </c>
      <c r="F767" s="20">
        <v>253.9</v>
      </c>
      <c r="G767" s="20" t="s">
        <v>709</v>
      </c>
      <c r="H767" s="20">
        <v>54.6</v>
      </c>
    </row>
    <row r="768" spans="1:8" x14ac:dyDescent="0.15">
      <c r="A768" s="20" t="s">
        <v>240</v>
      </c>
    </row>
    <row r="769" spans="1:8" x14ac:dyDescent="0.15">
      <c r="A769" s="20" t="s">
        <v>241</v>
      </c>
    </row>
    <row r="770" spans="1:8" x14ac:dyDescent="0.15">
      <c r="A770" s="20" t="s">
        <v>242</v>
      </c>
    </row>
    <row r="771" spans="1:8" x14ac:dyDescent="0.15">
      <c r="A771" s="20" t="s">
        <v>243</v>
      </c>
    </row>
    <row r="772" spans="1:8" x14ac:dyDescent="0.15">
      <c r="A772" s="20" t="s">
        <v>661</v>
      </c>
    </row>
    <row r="773" spans="1:8" x14ac:dyDescent="0.15">
      <c r="A773" s="21">
        <v>42845</v>
      </c>
    </row>
    <row r="774" spans="1:8" x14ac:dyDescent="0.15">
      <c r="A774" s="20" t="s">
        <v>245</v>
      </c>
    </row>
    <row r="775" spans="1:8" x14ac:dyDescent="0.15">
      <c r="A775" s="20" t="s">
        <v>246</v>
      </c>
    </row>
    <row r="776" spans="1:8" x14ac:dyDescent="0.15">
      <c r="A776" s="20" t="s">
        <v>247</v>
      </c>
    </row>
    <row r="777" spans="1:8" x14ac:dyDescent="0.15">
      <c r="A777" s="20" t="s">
        <v>1304</v>
      </c>
    </row>
    <row r="778" spans="1:8" x14ac:dyDescent="0.15">
      <c r="A778" s="20" t="s">
        <v>1305</v>
      </c>
    </row>
    <row r="779" spans="1:8" x14ac:dyDescent="0.15">
      <c r="A779" s="20" t="s">
        <v>1306</v>
      </c>
    </row>
    <row r="780" spans="1:8" x14ac:dyDescent="0.15">
      <c r="B780" s="20" t="s">
        <v>664</v>
      </c>
      <c r="C780" s="20" t="s">
        <v>1307</v>
      </c>
    </row>
    <row r="781" spans="1:8" x14ac:dyDescent="0.15">
      <c r="B781" s="20" t="s">
        <v>666</v>
      </c>
      <c r="C781" s="20" t="s">
        <v>667</v>
      </c>
      <c r="D781" s="20" t="s">
        <v>668</v>
      </c>
      <c r="E781" s="20" t="s">
        <v>669</v>
      </c>
      <c r="F781" s="20" t="s">
        <v>670</v>
      </c>
      <c r="G781" s="20" t="s">
        <v>671</v>
      </c>
      <c r="H781" s="20" t="s">
        <v>672</v>
      </c>
    </row>
    <row r="782" spans="1:8" x14ac:dyDescent="0.15">
      <c r="A782" s="20" t="s">
        <v>673</v>
      </c>
      <c r="B782" s="20" t="s">
        <v>178</v>
      </c>
      <c r="C782" s="20">
        <v>38.097000000000001</v>
      </c>
      <c r="D782" s="20">
        <v>23.571999999999999</v>
      </c>
      <c r="E782" s="20">
        <v>50.514000000000003</v>
      </c>
      <c r="F782" s="20">
        <v>287.10000000000002</v>
      </c>
      <c r="G782" s="20">
        <v>25.779</v>
      </c>
    </row>
    <row r="783" spans="1:8" x14ac:dyDescent="0.15">
      <c r="A783" s="20" t="s">
        <v>674</v>
      </c>
    </row>
    <row r="784" spans="1:8" x14ac:dyDescent="0.15">
      <c r="A784" s="20" t="s">
        <v>675</v>
      </c>
      <c r="B784" s="20" t="s">
        <v>623</v>
      </c>
      <c r="C784" s="20" t="s">
        <v>1308</v>
      </c>
      <c r="D784" s="20">
        <v>25.460999999999999</v>
      </c>
      <c r="E784" s="20">
        <v>53.115000000000002</v>
      </c>
      <c r="F784" s="20">
        <v>283.39999999999998</v>
      </c>
      <c r="G784" s="20">
        <v>26.614999999999998</v>
      </c>
      <c r="H784" s="20">
        <v>20.9</v>
      </c>
    </row>
    <row r="785" spans="1:8" x14ac:dyDescent="0.15">
      <c r="A785" s="20" t="s">
        <v>677</v>
      </c>
      <c r="B785" s="20" t="s">
        <v>1309</v>
      </c>
      <c r="C785" s="20">
        <v>41.183</v>
      </c>
      <c r="D785" s="20">
        <v>24.521999999999998</v>
      </c>
      <c r="E785" s="20">
        <v>52.107999999999997</v>
      </c>
      <c r="F785" s="20">
        <v>278.89999999999998</v>
      </c>
      <c r="G785" s="20">
        <v>27.111999999999998</v>
      </c>
      <c r="H785" s="20">
        <v>144.6</v>
      </c>
    </row>
    <row r="786" spans="1:8" x14ac:dyDescent="0.15">
      <c r="A786" s="20" t="s">
        <v>680</v>
      </c>
      <c r="B786" s="20" t="s">
        <v>1310</v>
      </c>
      <c r="C786" s="20">
        <v>38.94</v>
      </c>
      <c r="D786" s="20">
        <v>23.850999999999999</v>
      </c>
      <c r="E786" s="20">
        <v>51.396999999999998</v>
      </c>
      <c r="F786" s="20">
        <v>286.10000000000002</v>
      </c>
      <c r="G786" s="20">
        <v>26.257000000000001</v>
      </c>
      <c r="H786" s="20">
        <v>149.19999999999999</v>
      </c>
    </row>
    <row r="787" spans="1:8" x14ac:dyDescent="0.15">
      <c r="A787" s="20" t="s">
        <v>682</v>
      </c>
      <c r="B787" s="20" t="s">
        <v>1311</v>
      </c>
      <c r="C787" s="20">
        <v>38.475999999999999</v>
      </c>
      <c r="D787" s="20">
        <v>23.756</v>
      </c>
      <c r="E787" s="20">
        <v>50.978000000000002</v>
      </c>
      <c r="F787" s="20">
        <v>285.2</v>
      </c>
      <c r="G787" s="20">
        <v>26.056999999999999</v>
      </c>
      <c r="H787" s="20">
        <v>150.5</v>
      </c>
    </row>
    <row r="788" spans="1:8" x14ac:dyDescent="0.15">
      <c r="A788" s="20" t="s">
        <v>685</v>
      </c>
      <c r="B788" s="20" t="s">
        <v>758</v>
      </c>
      <c r="C788" s="20">
        <v>38.526000000000003</v>
      </c>
      <c r="D788" s="20">
        <v>23.754999999999999</v>
      </c>
      <c r="E788" s="20" t="s">
        <v>1312</v>
      </c>
      <c r="F788" s="20" t="s">
        <v>974</v>
      </c>
      <c r="G788" s="20">
        <v>25.97</v>
      </c>
      <c r="H788" s="20">
        <v>151</v>
      </c>
    </row>
    <row r="789" spans="1:8" x14ac:dyDescent="0.15">
      <c r="A789" s="20" t="s">
        <v>687</v>
      </c>
      <c r="B789" s="20" t="s">
        <v>1313</v>
      </c>
      <c r="C789" s="20">
        <v>38.204999999999998</v>
      </c>
      <c r="D789" s="20">
        <v>23.693000000000001</v>
      </c>
      <c r="E789" s="20">
        <v>50.825000000000003</v>
      </c>
      <c r="F789" s="20">
        <v>284.3</v>
      </c>
      <c r="G789" s="20">
        <v>26.065000000000001</v>
      </c>
      <c r="H789" s="20">
        <v>151</v>
      </c>
    </row>
    <row r="790" spans="1:8" x14ac:dyDescent="0.15">
      <c r="A790" s="20" t="s">
        <v>690</v>
      </c>
      <c r="B790" s="20" t="s">
        <v>1314</v>
      </c>
      <c r="C790" s="20">
        <v>38.375999999999998</v>
      </c>
      <c r="D790" s="20">
        <v>23.658000000000001</v>
      </c>
      <c r="E790" s="20">
        <v>50.877000000000002</v>
      </c>
      <c r="F790" s="20">
        <v>285.2</v>
      </c>
      <c r="G790" s="20">
        <v>25.956</v>
      </c>
      <c r="H790" s="20">
        <v>150.9</v>
      </c>
    </row>
    <row r="791" spans="1:8" x14ac:dyDescent="0.15">
      <c r="A791" s="20" t="s">
        <v>693</v>
      </c>
      <c r="B791" s="20" t="s">
        <v>1315</v>
      </c>
      <c r="C791" s="20" t="s">
        <v>1316</v>
      </c>
      <c r="D791" s="20" t="s">
        <v>1317</v>
      </c>
      <c r="E791" s="20">
        <v>50.606999999999999</v>
      </c>
      <c r="F791" s="20">
        <v>285.2</v>
      </c>
      <c r="G791" s="20" t="s">
        <v>1318</v>
      </c>
      <c r="H791" s="20">
        <v>151.80000000000001</v>
      </c>
    </row>
    <row r="792" spans="1:8" x14ac:dyDescent="0.15">
      <c r="A792" s="20" t="s">
        <v>240</v>
      </c>
    </row>
    <row r="793" spans="1:8" x14ac:dyDescent="0.15">
      <c r="A793" s="20" t="s">
        <v>241</v>
      </c>
    </row>
    <row r="794" spans="1:8" x14ac:dyDescent="0.15">
      <c r="A794" s="20" t="s">
        <v>242</v>
      </c>
    </row>
    <row r="795" spans="1:8" x14ac:dyDescent="0.15">
      <c r="A795" s="20" t="s">
        <v>243</v>
      </c>
    </row>
    <row r="796" spans="1:8" x14ac:dyDescent="0.15">
      <c r="A796" s="20" t="s">
        <v>661</v>
      </c>
    </row>
    <row r="797" spans="1:8" x14ac:dyDescent="0.15">
      <c r="A797" s="21">
        <v>42845</v>
      </c>
    </row>
    <row r="798" spans="1:8" x14ac:dyDescent="0.15">
      <c r="A798" s="20" t="s">
        <v>245</v>
      </c>
    </row>
    <row r="799" spans="1:8" x14ac:dyDescent="0.15">
      <c r="A799" s="20" t="s">
        <v>246</v>
      </c>
    </row>
    <row r="800" spans="1:8" x14ac:dyDescent="0.15">
      <c r="A800" s="20" t="s">
        <v>247</v>
      </c>
    </row>
    <row r="801" spans="1:8" x14ac:dyDescent="0.15">
      <c r="A801" s="20" t="s">
        <v>1319</v>
      </c>
    </row>
    <row r="802" spans="1:8" x14ac:dyDescent="0.15">
      <c r="A802" s="20" t="s">
        <v>1320</v>
      </c>
    </row>
    <row r="803" spans="1:8" x14ac:dyDescent="0.15">
      <c r="A803" s="20" t="s">
        <v>1321</v>
      </c>
    </row>
    <row r="804" spans="1:8" x14ac:dyDescent="0.15">
      <c r="B804" s="20" t="s">
        <v>664</v>
      </c>
      <c r="C804" s="20" t="s">
        <v>1322</v>
      </c>
    </row>
    <row r="805" spans="1:8" x14ac:dyDescent="0.15">
      <c r="B805" s="20" t="s">
        <v>666</v>
      </c>
      <c r="C805" s="20" t="s">
        <v>667</v>
      </c>
      <c r="D805" s="20" t="s">
        <v>668</v>
      </c>
      <c r="E805" s="20" t="s">
        <v>669</v>
      </c>
      <c r="F805" s="20" t="s">
        <v>670</v>
      </c>
      <c r="G805" s="20" t="s">
        <v>671</v>
      </c>
      <c r="H805" s="20" t="s">
        <v>672</v>
      </c>
    </row>
    <row r="806" spans="1:8" x14ac:dyDescent="0.15">
      <c r="A806" s="20" t="s">
        <v>673</v>
      </c>
      <c r="B806" s="20" t="s">
        <v>96</v>
      </c>
      <c r="C806" s="20">
        <v>36.795000000000002</v>
      </c>
      <c r="D806" s="20">
        <v>22.971</v>
      </c>
      <c r="E806" s="20">
        <v>49.457999999999998</v>
      </c>
      <c r="F806" s="20">
        <v>290.89999999999998</v>
      </c>
      <c r="G806" s="20">
        <v>24.791</v>
      </c>
    </row>
    <row r="807" spans="1:8" x14ac:dyDescent="0.15">
      <c r="A807" s="20" t="s">
        <v>674</v>
      </c>
    </row>
    <row r="808" spans="1:8" x14ac:dyDescent="0.15">
      <c r="A808" s="20" t="s">
        <v>675</v>
      </c>
      <c r="B808" s="20" t="s">
        <v>1323</v>
      </c>
      <c r="C808" s="20">
        <v>37.630000000000003</v>
      </c>
      <c r="D808" s="20">
        <v>23.277999999999999</v>
      </c>
      <c r="E808" s="20">
        <v>50.085999999999999</v>
      </c>
      <c r="F808" s="20">
        <v>287.10000000000002</v>
      </c>
      <c r="G808" s="20">
        <v>25.212</v>
      </c>
      <c r="H808" s="20">
        <v>153.9</v>
      </c>
    </row>
    <row r="809" spans="1:8" x14ac:dyDescent="0.15">
      <c r="A809" s="20" t="s">
        <v>677</v>
      </c>
      <c r="B809" s="20" t="s">
        <v>1324</v>
      </c>
      <c r="C809" s="20">
        <v>37.018000000000001</v>
      </c>
      <c r="D809" s="20">
        <v>23.239000000000001</v>
      </c>
      <c r="E809" s="20">
        <v>49.838000000000001</v>
      </c>
      <c r="F809" s="20" t="s">
        <v>787</v>
      </c>
      <c r="G809" s="20">
        <v>25.155999999999999</v>
      </c>
      <c r="H809" s="20">
        <v>154.9</v>
      </c>
    </row>
    <row r="810" spans="1:8" x14ac:dyDescent="0.15">
      <c r="A810" s="20" t="s">
        <v>680</v>
      </c>
      <c r="B810" s="20" t="s">
        <v>1325</v>
      </c>
      <c r="C810" s="20" t="s">
        <v>1326</v>
      </c>
      <c r="D810" s="20">
        <v>24.626999999999999</v>
      </c>
      <c r="E810" s="20">
        <v>50.457000000000001</v>
      </c>
      <c r="F810" s="20">
        <v>286.10000000000002</v>
      </c>
      <c r="G810" s="20">
        <v>25.288</v>
      </c>
      <c r="H810" s="20">
        <v>65</v>
      </c>
    </row>
    <row r="811" spans="1:8" x14ac:dyDescent="0.15">
      <c r="A811" s="20" t="s">
        <v>682</v>
      </c>
      <c r="B811" s="20" t="s">
        <v>1327</v>
      </c>
      <c r="C811" s="20">
        <v>37.036000000000001</v>
      </c>
      <c r="D811" s="20">
        <v>23.312999999999999</v>
      </c>
      <c r="E811" s="20">
        <v>50.180999999999997</v>
      </c>
      <c r="F811" s="20">
        <v>288</v>
      </c>
      <c r="G811" s="20">
        <v>25.21</v>
      </c>
      <c r="H811" s="20">
        <v>154.4</v>
      </c>
    </row>
    <row r="812" spans="1:8" x14ac:dyDescent="0.15">
      <c r="A812" s="20" t="s">
        <v>685</v>
      </c>
      <c r="B812" s="20" t="s">
        <v>1328</v>
      </c>
      <c r="C812" s="20" t="s">
        <v>1329</v>
      </c>
      <c r="D812" s="20">
        <v>23.826000000000001</v>
      </c>
      <c r="E812" s="20">
        <v>50.314999999999998</v>
      </c>
      <c r="F812" s="20">
        <v>284.3</v>
      </c>
      <c r="G812" s="20">
        <v>25.614000000000001</v>
      </c>
      <c r="H812" s="20">
        <v>72.400000000000006</v>
      </c>
    </row>
    <row r="813" spans="1:8" x14ac:dyDescent="0.15">
      <c r="A813" s="20" t="s">
        <v>687</v>
      </c>
      <c r="B813" s="20" t="s">
        <v>1330</v>
      </c>
      <c r="C813" s="20" t="s">
        <v>1331</v>
      </c>
      <c r="D813" s="20" t="s">
        <v>1332</v>
      </c>
      <c r="E813" s="20">
        <v>49.494</v>
      </c>
      <c r="F813" s="20">
        <v>288</v>
      </c>
      <c r="G813" s="20">
        <v>25.181000000000001</v>
      </c>
      <c r="H813" s="20">
        <v>155.9</v>
      </c>
    </row>
    <row r="814" spans="1:8" x14ac:dyDescent="0.15">
      <c r="A814" s="20" t="s">
        <v>690</v>
      </c>
      <c r="B814" s="20" t="s">
        <v>1333</v>
      </c>
      <c r="C814" s="20" t="s">
        <v>1334</v>
      </c>
      <c r="D814" s="20">
        <v>23.812000000000001</v>
      </c>
      <c r="E814" s="20">
        <v>50.442999999999998</v>
      </c>
      <c r="F814" s="20">
        <v>284.3</v>
      </c>
      <c r="G814" s="20">
        <v>25.097999999999999</v>
      </c>
      <c r="H814" s="20">
        <v>65.8</v>
      </c>
    </row>
    <row r="815" spans="1:8" x14ac:dyDescent="0.15">
      <c r="A815" s="20" t="s">
        <v>693</v>
      </c>
      <c r="B815" s="20" t="s">
        <v>1335</v>
      </c>
      <c r="C815" s="20">
        <v>36.929000000000002</v>
      </c>
      <c r="D815" s="20">
        <v>23.195</v>
      </c>
      <c r="E815" s="20" t="s">
        <v>1336</v>
      </c>
      <c r="F815" s="20">
        <v>287.10000000000002</v>
      </c>
      <c r="G815" s="20" t="s">
        <v>1337</v>
      </c>
      <c r="H815" s="20">
        <v>156</v>
      </c>
    </row>
    <row r="816" spans="1:8" x14ac:dyDescent="0.15">
      <c r="A816" s="20" t="s">
        <v>695</v>
      </c>
      <c r="B816" s="20" t="s">
        <v>1338</v>
      </c>
      <c r="C816" s="20" t="s">
        <v>1339</v>
      </c>
      <c r="D816" s="20">
        <v>24.245999999999999</v>
      </c>
      <c r="E816" s="20">
        <v>51.622</v>
      </c>
      <c r="F816" s="20">
        <v>277.10000000000002</v>
      </c>
      <c r="G816" s="20">
        <v>25.678000000000001</v>
      </c>
      <c r="H816" s="20">
        <v>83.6</v>
      </c>
    </row>
    <row r="817" spans="1:8" x14ac:dyDescent="0.15">
      <c r="A817" s="20" t="s">
        <v>698</v>
      </c>
      <c r="B817" s="20" t="s">
        <v>1340</v>
      </c>
      <c r="C817" s="20">
        <v>37.835000000000001</v>
      </c>
      <c r="D817" s="20">
        <v>23.395</v>
      </c>
      <c r="E817" s="20">
        <v>50.543999999999997</v>
      </c>
      <c r="F817" s="20">
        <v>280.60000000000002</v>
      </c>
      <c r="G817" s="20">
        <v>25.279</v>
      </c>
      <c r="H817" s="20">
        <v>152.9</v>
      </c>
    </row>
    <row r="818" spans="1:8" x14ac:dyDescent="0.15">
      <c r="A818" s="20" t="s">
        <v>700</v>
      </c>
      <c r="B818" s="20" t="s">
        <v>1341</v>
      </c>
      <c r="C818" s="20">
        <v>39.253999999999998</v>
      </c>
      <c r="D818" s="20">
        <v>24.859000000000002</v>
      </c>
      <c r="E818" s="20">
        <v>53.9</v>
      </c>
      <c r="F818" s="20">
        <v>177.1</v>
      </c>
      <c r="G818" s="20" t="s">
        <v>709</v>
      </c>
      <c r="H818" s="20">
        <v>124.7</v>
      </c>
    </row>
    <row r="819" spans="1:8" x14ac:dyDescent="0.15">
      <c r="A819" s="20" t="s">
        <v>240</v>
      </c>
    </row>
    <row r="820" spans="1:8" x14ac:dyDescent="0.15">
      <c r="A820" s="20" t="s">
        <v>241</v>
      </c>
    </row>
    <row r="821" spans="1:8" x14ac:dyDescent="0.15">
      <c r="A821" s="20" t="s">
        <v>242</v>
      </c>
    </row>
    <row r="822" spans="1:8" x14ac:dyDescent="0.15">
      <c r="A822" s="20" t="s">
        <v>243</v>
      </c>
    </row>
    <row r="823" spans="1:8" x14ac:dyDescent="0.15">
      <c r="A823" s="20" t="s">
        <v>661</v>
      </c>
    </row>
    <row r="824" spans="1:8" x14ac:dyDescent="0.15">
      <c r="A824" s="21">
        <v>42845</v>
      </c>
    </row>
    <row r="825" spans="1:8" x14ac:dyDescent="0.15">
      <c r="A825" s="20" t="s">
        <v>245</v>
      </c>
    </row>
    <row r="826" spans="1:8" x14ac:dyDescent="0.15">
      <c r="A826" s="20" t="s">
        <v>246</v>
      </c>
    </row>
    <row r="827" spans="1:8" x14ac:dyDescent="0.15">
      <c r="A827" s="20" t="s">
        <v>247</v>
      </c>
    </row>
    <row r="828" spans="1:8" x14ac:dyDescent="0.15">
      <c r="A828" s="20" t="s">
        <v>1342</v>
      </c>
    </row>
    <row r="829" spans="1:8" x14ac:dyDescent="0.15">
      <c r="A829" s="20" t="s">
        <v>1343</v>
      </c>
    </row>
    <row r="830" spans="1:8" x14ac:dyDescent="0.15">
      <c r="A830" s="20" t="s">
        <v>1344</v>
      </c>
    </row>
    <row r="831" spans="1:8" x14ac:dyDescent="0.15">
      <c r="B831" s="20" t="s">
        <v>664</v>
      </c>
      <c r="C831" s="20" t="s">
        <v>1345</v>
      </c>
    </row>
    <row r="832" spans="1:8" x14ac:dyDescent="0.15">
      <c r="B832" s="20" t="s">
        <v>666</v>
      </c>
      <c r="C832" s="20" t="s">
        <v>667</v>
      </c>
      <c r="D832" s="20" t="s">
        <v>668</v>
      </c>
      <c r="E832" s="20" t="s">
        <v>669</v>
      </c>
      <c r="F832" s="20" t="s">
        <v>670</v>
      </c>
      <c r="G832" s="20" t="s">
        <v>671</v>
      </c>
      <c r="H832" s="20" t="s">
        <v>672</v>
      </c>
    </row>
    <row r="833" spans="1:8" x14ac:dyDescent="0.15">
      <c r="A833" s="20" t="s">
        <v>673</v>
      </c>
      <c r="B833" s="20" t="s">
        <v>30</v>
      </c>
      <c r="C833" s="20">
        <v>35.247999999999998</v>
      </c>
      <c r="D833" s="20">
        <v>21.814</v>
      </c>
      <c r="E833" s="20">
        <v>47.228000000000002</v>
      </c>
      <c r="F833" s="20">
        <v>300.8</v>
      </c>
      <c r="G833" s="20">
        <v>23.468</v>
      </c>
    </row>
    <row r="834" spans="1:8" x14ac:dyDescent="0.15">
      <c r="A834" s="20" t="s">
        <v>674</v>
      </c>
    </row>
    <row r="835" spans="1:8" x14ac:dyDescent="0.15">
      <c r="A835" s="20" t="s">
        <v>675</v>
      </c>
      <c r="B835" s="20" t="s">
        <v>1346</v>
      </c>
      <c r="C835" s="20">
        <v>38.07</v>
      </c>
      <c r="D835" s="20">
        <v>23.027999999999999</v>
      </c>
      <c r="E835" s="20">
        <v>49.783999999999999</v>
      </c>
      <c r="F835" s="20">
        <v>296.8</v>
      </c>
      <c r="G835" s="20">
        <v>25.001999999999999</v>
      </c>
      <c r="H835" s="20">
        <v>154.19999999999999</v>
      </c>
    </row>
    <row r="836" spans="1:8" x14ac:dyDescent="0.15">
      <c r="A836" s="20" t="s">
        <v>677</v>
      </c>
      <c r="B836" s="20" t="s">
        <v>1347</v>
      </c>
      <c r="C836" s="20" t="s">
        <v>1348</v>
      </c>
      <c r="D836" s="20">
        <v>22.899000000000001</v>
      </c>
      <c r="E836" s="20">
        <v>48.588000000000001</v>
      </c>
      <c r="F836" s="20">
        <v>298.8</v>
      </c>
      <c r="G836" s="20">
        <v>24.052</v>
      </c>
      <c r="H836" s="20">
        <v>65.8</v>
      </c>
    </row>
    <row r="837" spans="1:8" x14ac:dyDescent="0.15">
      <c r="A837" s="20" t="s">
        <v>680</v>
      </c>
      <c r="B837" s="20" t="s">
        <v>1349</v>
      </c>
      <c r="C837" s="20">
        <v>35.831000000000003</v>
      </c>
      <c r="D837" s="20">
        <v>22.08</v>
      </c>
      <c r="E837" s="20">
        <v>47.758000000000003</v>
      </c>
      <c r="F837" s="20" t="s">
        <v>1350</v>
      </c>
      <c r="G837" s="20">
        <v>24.277999999999999</v>
      </c>
      <c r="H837" s="20">
        <v>161.30000000000001</v>
      </c>
    </row>
    <row r="838" spans="1:8" x14ac:dyDescent="0.15">
      <c r="A838" s="20" t="s">
        <v>682</v>
      </c>
      <c r="B838" s="20" t="s">
        <v>1351</v>
      </c>
      <c r="C838" s="20" t="s">
        <v>1352</v>
      </c>
      <c r="D838" s="20">
        <v>22.681999999999999</v>
      </c>
      <c r="E838" s="20">
        <v>48.436999999999998</v>
      </c>
      <c r="F838" s="20">
        <v>299.8</v>
      </c>
      <c r="G838" s="20">
        <v>23.736000000000001</v>
      </c>
      <c r="H838" s="20">
        <v>43.1</v>
      </c>
    </row>
    <row r="839" spans="1:8" x14ac:dyDescent="0.15">
      <c r="A839" s="20" t="s">
        <v>685</v>
      </c>
      <c r="B839" s="20" t="s">
        <v>1353</v>
      </c>
      <c r="C839" s="20">
        <v>35.267000000000003</v>
      </c>
      <c r="D839" s="20">
        <v>21.888000000000002</v>
      </c>
      <c r="E839" s="20">
        <v>47.377000000000002</v>
      </c>
      <c r="F839" s="20" t="s">
        <v>1350</v>
      </c>
      <c r="G839" s="20">
        <v>23.696000000000002</v>
      </c>
      <c r="H839" s="20">
        <v>163.4</v>
      </c>
    </row>
    <row r="840" spans="1:8" x14ac:dyDescent="0.15">
      <c r="A840" s="20" t="s">
        <v>687</v>
      </c>
      <c r="B840" s="20" t="s">
        <v>1354</v>
      </c>
      <c r="C840" s="20" t="s">
        <v>1355</v>
      </c>
      <c r="D840" s="20">
        <v>22.324999999999999</v>
      </c>
      <c r="E840" s="20">
        <v>47.850999999999999</v>
      </c>
      <c r="F840" s="20">
        <v>297.8</v>
      </c>
      <c r="G840" s="20">
        <v>23.597999999999999</v>
      </c>
      <c r="H840" s="20">
        <v>55.4</v>
      </c>
    </row>
    <row r="841" spans="1:8" x14ac:dyDescent="0.15">
      <c r="A841" s="20" t="s">
        <v>690</v>
      </c>
      <c r="B841" s="20" t="s">
        <v>1356</v>
      </c>
      <c r="C841" s="20">
        <v>35.298999999999999</v>
      </c>
      <c r="D841" s="20">
        <v>21.931999999999999</v>
      </c>
      <c r="E841" s="20" t="s">
        <v>1357</v>
      </c>
      <c r="F841" s="20">
        <v>299.8</v>
      </c>
      <c r="G841" s="20">
        <v>23.655999999999999</v>
      </c>
      <c r="H841" s="20">
        <v>163.6</v>
      </c>
    </row>
    <row r="842" spans="1:8" x14ac:dyDescent="0.15">
      <c r="A842" s="20" t="s">
        <v>693</v>
      </c>
      <c r="B842" s="20" t="s">
        <v>1358</v>
      </c>
      <c r="C842" s="20" t="s">
        <v>1359</v>
      </c>
      <c r="D842" s="20" t="s">
        <v>1360</v>
      </c>
      <c r="E842" s="20">
        <v>47.247999999999998</v>
      </c>
      <c r="F842" s="20">
        <v>299.8</v>
      </c>
      <c r="G842" s="20" t="s">
        <v>1361</v>
      </c>
      <c r="H842" s="20">
        <v>164</v>
      </c>
    </row>
    <row r="843" spans="1:8" x14ac:dyDescent="0.15">
      <c r="A843" s="20" t="s">
        <v>695</v>
      </c>
      <c r="B843" s="20" t="s">
        <v>1362</v>
      </c>
      <c r="C843" s="20" t="s">
        <v>1363</v>
      </c>
      <c r="D843" s="20">
        <v>22.146000000000001</v>
      </c>
      <c r="E843" s="20">
        <v>48.125</v>
      </c>
      <c r="F843" s="20" t="s">
        <v>1350</v>
      </c>
      <c r="G843" s="20" t="s">
        <v>709</v>
      </c>
      <c r="H843" s="20">
        <v>83.8</v>
      </c>
    </row>
    <row r="844" spans="1:8" x14ac:dyDescent="0.15">
      <c r="A844" s="20" t="s">
        <v>240</v>
      </c>
    </row>
    <row r="845" spans="1:8" x14ac:dyDescent="0.15">
      <c r="A845" s="20" t="s">
        <v>241</v>
      </c>
    </row>
    <row r="846" spans="1:8" x14ac:dyDescent="0.15">
      <c r="A846" s="20" t="s">
        <v>242</v>
      </c>
    </row>
    <row r="847" spans="1:8" x14ac:dyDescent="0.15">
      <c r="A847" s="20" t="s">
        <v>243</v>
      </c>
    </row>
    <row r="848" spans="1:8" x14ac:dyDescent="0.15">
      <c r="A848" s="20" t="s">
        <v>661</v>
      </c>
    </row>
    <row r="849" spans="1:8" x14ac:dyDescent="0.15">
      <c r="A849" s="21">
        <v>42845</v>
      </c>
    </row>
    <row r="850" spans="1:8" x14ac:dyDescent="0.15">
      <c r="A850" s="20" t="s">
        <v>245</v>
      </c>
    </row>
    <row r="851" spans="1:8" x14ac:dyDescent="0.15">
      <c r="A851" s="20" t="s">
        <v>246</v>
      </c>
    </row>
    <row r="852" spans="1:8" x14ac:dyDescent="0.15">
      <c r="A852" s="20" t="s">
        <v>247</v>
      </c>
    </row>
    <row r="853" spans="1:8" x14ac:dyDescent="0.15">
      <c r="A853" s="20" t="s">
        <v>1364</v>
      </c>
    </row>
    <row r="854" spans="1:8" x14ac:dyDescent="0.15">
      <c r="A854" s="20" t="s">
        <v>1365</v>
      </c>
    </row>
    <row r="855" spans="1:8" x14ac:dyDescent="0.15">
      <c r="A855" s="20" t="s">
        <v>1366</v>
      </c>
    </row>
    <row r="856" spans="1:8" x14ac:dyDescent="0.15">
      <c r="B856" s="20" t="s">
        <v>664</v>
      </c>
      <c r="C856" s="20" t="s">
        <v>1367</v>
      </c>
    </row>
    <row r="857" spans="1:8" x14ac:dyDescent="0.15">
      <c r="B857" s="20" t="s">
        <v>666</v>
      </c>
      <c r="C857" s="20" t="s">
        <v>667</v>
      </c>
      <c r="D857" s="20" t="s">
        <v>668</v>
      </c>
      <c r="E857" s="20" t="s">
        <v>669</v>
      </c>
      <c r="F857" s="20" t="s">
        <v>670</v>
      </c>
      <c r="G857" s="20" t="s">
        <v>671</v>
      </c>
      <c r="H857" s="20" t="s">
        <v>672</v>
      </c>
    </row>
    <row r="858" spans="1:8" x14ac:dyDescent="0.15">
      <c r="A858" s="20" t="s">
        <v>673</v>
      </c>
      <c r="B858" s="20" t="s">
        <v>196</v>
      </c>
      <c r="C858" s="20">
        <v>37.994</v>
      </c>
      <c r="D858" s="20">
        <v>23.954999999999998</v>
      </c>
      <c r="E858" s="20">
        <v>51.329000000000001</v>
      </c>
      <c r="F858" s="20">
        <v>277.10000000000002</v>
      </c>
      <c r="G858" s="20">
        <v>25.911999999999999</v>
      </c>
    </row>
    <row r="859" spans="1:8" x14ac:dyDescent="0.15">
      <c r="A859" s="20" t="s">
        <v>674</v>
      </c>
    </row>
    <row r="860" spans="1:8" x14ac:dyDescent="0.15">
      <c r="A860" s="20" t="s">
        <v>675</v>
      </c>
      <c r="B860" s="20" t="s">
        <v>1368</v>
      </c>
      <c r="C860" s="20">
        <v>39.273000000000003</v>
      </c>
      <c r="D860" s="20">
        <v>24.588999999999999</v>
      </c>
      <c r="E860" s="20">
        <v>52.808999999999997</v>
      </c>
      <c r="F860" s="20" t="s">
        <v>1369</v>
      </c>
      <c r="G860" s="20">
        <v>26.524000000000001</v>
      </c>
      <c r="H860" s="20">
        <v>146.30000000000001</v>
      </c>
    </row>
    <row r="861" spans="1:8" x14ac:dyDescent="0.15">
      <c r="A861" s="20" t="s">
        <v>677</v>
      </c>
      <c r="B861" s="20" t="s">
        <v>1370</v>
      </c>
      <c r="C861" s="20">
        <v>38.795000000000002</v>
      </c>
      <c r="D861" s="20">
        <v>24.358000000000001</v>
      </c>
      <c r="E861" s="20">
        <v>52.442</v>
      </c>
      <c r="F861" s="20">
        <v>267.8</v>
      </c>
      <c r="G861" s="20">
        <v>26.974</v>
      </c>
      <c r="H861" s="20">
        <v>147</v>
      </c>
    </row>
    <row r="862" spans="1:8" x14ac:dyDescent="0.15">
      <c r="A862" s="20" t="s">
        <v>680</v>
      </c>
      <c r="B862" s="20" t="s">
        <v>1371</v>
      </c>
      <c r="C862" s="20">
        <v>38.283000000000001</v>
      </c>
      <c r="D862" s="20">
        <v>24.379000000000001</v>
      </c>
      <c r="E862" s="20">
        <v>52.171999999999997</v>
      </c>
      <c r="F862" s="20">
        <v>271.10000000000002</v>
      </c>
      <c r="G862" s="20">
        <v>26.452999999999999</v>
      </c>
      <c r="H862" s="20">
        <v>148.30000000000001</v>
      </c>
    </row>
    <row r="863" spans="1:8" x14ac:dyDescent="0.15">
      <c r="A863" s="20" t="s">
        <v>682</v>
      </c>
      <c r="B863" s="20" t="s">
        <v>1372</v>
      </c>
      <c r="C863" s="20">
        <v>38.640999999999998</v>
      </c>
      <c r="D863" s="20">
        <v>24.510999999999999</v>
      </c>
      <c r="E863" s="20" t="s">
        <v>1373</v>
      </c>
      <c r="F863" s="20">
        <v>185.7</v>
      </c>
      <c r="G863" s="20" t="s">
        <v>709</v>
      </c>
      <c r="H863" s="20">
        <v>120.8</v>
      </c>
    </row>
    <row r="864" spans="1:8" x14ac:dyDescent="0.15">
      <c r="A864" s="20" t="s">
        <v>685</v>
      </c>
      <c r="B864" s="20" t="s">
        <v>1374</v>
      </c>
      <c r="C864" s="20" t="s">
        <v>1375</v>
      </c>
      <c r="D864" s="20">
        <v>24.408000000000001</v>
      </c>
      <c r="E864" s="20">
        <v>52.985999999999997</v>
      </c>
      <c r="F864" s="20">
        <v>271.10000000000002</v>
      </c>
      <c r="G864" s="20">
        <v>26.635999999999999</v>
      </c>
      <c r="H864" s="20">
        <v>78.7</v>
      </c>
    </row>
    <row r="865" spans="1:8" x14ac:dyDescent="0.15">
      <c r="A865" s="20" t="s">
        <v>687</v>
      </c>
      <c r="B865" s="20" t="s">
        <v>1376</v>
      </c>
      <c r="C865" s="20" t="s">
        <v>1377</v>
      </c>
      <c r="D865" s="20">
        <v>24.420999999999999</v>
      </c>
      <c r="E865" s="20">
        <v>52.325000000000003</v>
      </c>
      <c r="F865" s="20">
        <v>253.9</v>
      </c>
      <c r="G865" s="20">
        <v>26.338999999999999</v>
      </c>
      <c r="H865" s="20">
        <v>148.5</v>
      </c>
    </row>
    <row r="866" spans="1:8" x14ac:dyDescent="0.15">
      <c r="A866" s="20" t="s">
        <v>690</v>
      </c>
      <c r="B866" s="20" t="s">
        <v>1378</v>
      </c>
      <c r="C866" s="20">
        <v>38.191000000000003</v>
      </c>
      <c r="D866" s="20">
        <v>24.257000000000001</v>
      </c>
      <c r="E866" s="20">
        <v>51.857999999999997</v>
      </c>
      <c r="F866" s="20">
        <v>272.8</v>
      </c>
      <c r="G866" s="20">
        <v>26.068999999999999</v>
      </c>
      <c r="H866" s="20">
        <v>149.30000000000001</v>
      </c>
    </row>
    <row r="867" spans="1:8" x14ac:dyDescent="0.15">
      <c r="A867" s="20" t="s">
        <v>693</v>
      </c>
      <c r="B867" s="20" t="s">
        <v>1153</v>
      </c>
      <c r="C867" s="20">
        <v>38.106000000000002</v>
      </c>
      <c r="D867" s="20">
        <v>24.306999999999999</v>
      </c>
      <c r="E867" s="20">
        <v>52.061</v>
      </c>
      <c r="F867" s="20">
        <v>268.60000000000002</v>
      </c>
      <c r="G867" s="20">
        <v>26.477</v>
      </c>
      <c r="H867" s="20">
        <v>148.69999999999999</v>
      </c>
    </row>
    <row r="868" spans="1:8" x14ac:dyDescent="0.15">
      <c r="A868" s="20" t="s">
        <v>695</v>
      </c>
      <c r="B868" s="20" t="s">
        <v>1379</v>
      </c>
      <c r="C868" s="20">
        <v>39.124000000000002</v>
      </c>
      <c r="D868" s="20">
        <v>24.863</v>
      </c>
      <c r="E868" s="20">
        <v>54.438000000000002</v>
      </c>
      <c r="F868" s="20">
        <v>200.1</v>
      </c>
      <c r="G868" s="20" t="s">
        <v>709</v>
      </c>
      <c r="H868" s="20">
        <v>127</v>
      </c>
    </row>
    <row r="869" spans="1:8" x14ac:dyDescent="0.15">
      <c r="A869" s="20" t="s">
        <v>698</v>
      </c>
      <c r="B869" s="20" t="s">
        <v>1380</v>
      </c>
      <c r="C869" s="20" t="s">
        <v>1381</v>
      </c>
      <c r="D869" s="20">
        <v>24.446999999999999</v>
      </c>
      <c r="E869" s="20">
        <v>52.478999999999999</v>
      </c>
      <c r="F869" s="20">
        <v>270.3</v>
      </c>
      <c r="G869" s="20">
        <v>26.096</v>
      </c>
      <c r="H869" s="20">
        <v>84.6</v>
      </c>
    </row>
    <row r="870" spans="1:8" x14ac:dyDescent="0.15">
      <c r="A870" s="20" t="s">
        <v>700</v>
      </c>
      <c r="B870" s="20" t="s">
        <v>1382</v>
      </c>
      <c r="C870" s="20">
        <v>37.997999999999998</v>
      </c>
      <c r="D870" s="20" t="s">
        <v>1383</v>
      </c>
      <c r="E870" s="20" t="s">
        <v>1384</v>
      </c>
      <c r="F870" s="20">
        <v>274.5</v>
      </c>
      <c r="G870" s="20" t="s">
        <v>1385</v>
      </c>
      <c r="H870" s="20">
        <v>150.5</v>
      </c>
    </row>
    <row r="871" spans="1:8" x14ac:dyDescent="0.15">
      <c r="A871" s="20" t="s">
        <v>702</v>
      </c>
      <c r="B871" s="20" t="s">
        <v>1386</v>
      </c>
      <c r="C871" s="20">
        <v>38.518999999999998</v>
      </c>
      <c r="D871" s="20">
        <v>24.567</v>
      </c>
      <c r="E871" s="20">
        <v>52.774999999999999</v>
      </c>
      <c r="F871" s="20">
        <v>267.8</v>
      </c>
      <c r="G871" s="20">
        <v>26.12</v>
      </c>
      <c r="H871" s="20">
        <v>147.6</v>
      </c>
    </row>
    <row r="872" spans="1:8" x14ac:dyDescent="0.15">
      <c r="A872" s="20" t="s">
        <v>705</v>
      </c>
      <c r="B872" s="20" t="s">
        <v>1387</v>
      </c>
      <c r="C872" s="20">
        <v>43.893999999999998</v>
      </c>
      <c r="D872" s="20">
        <v>27.364000000000001</v>
      </c>
      <c r="E872" s="20">
        <v>57.941000000000003</v>
      </c>
      <c r="F872" s="20">
        <v>196.5</v>
      </c>
      <c r="G872" s="20" t="s">
        <v>709</v>
      </c>
      <c r="H872" s="20">
        <v>120.3</v>
      </c>
    </row>
  </sheetData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2017-04-20T01:22:32Z</dcterms:created>
  <dcterms:modified xsi:type="dcterms:W3CDTF">2017-04-20T01:22:32Z</dcterms:modified>
</cp:coreProperties>
</file>