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2鈴鹿２＆４\R2走行データ\特S走行\"/>
    </mc:Choice>
  </mc:AlternateContent>
  <bookViews>
    <workbookView xWindow="0" yWindow="0" windowWidth="19200" windowHeight="7224"/>
  </bookViews>
  <sheets>
    <sheet name="結果" sheetId="1" r:id="rId1"/>
    <sheet name="LapTime" sheetId="2" r:id="rId2"/>
    <sheet name="SectorTime" sheetId="3" r:id="rId3"/>
  </sheets>
  <calcPr calcId="152511"/>
</workbook>
</file>

<file path=xl/calcChain.xml><?xml version="1.0" encoding="utf-8"?>
<calcChain xmlns="http://schemas.openxmlformats.org/spreadsheetml/2006/main">
  <c r="B197" i="2" l="1"/>
  <c r="B191" i="2"/>
  <c r="B180" i="2"/>
  <c r="B174" i="2"/>
  <c r="B168" i="2"/>
  <c r="B157" i="2"/>
  <c r="B70" i="2"/>
  <c r="B48" i="2"/>
  <c r="B35" i="2"/>
  <c r="B23" i="2"/>
  <c r="B11" i="2"/>
</calcChain>
</file>

<file path=xl/sharedStrings.xml><?xml version="1.0" encoding="utf-8"?>
<sst xmlns="http://schemas.openxmlformats.org/spreadsheetml/2006/main" count="4475" uniqueCount="2101">
  <si>
    <t>NGKスパークプラグ ＳＵＺＵＫＡ ２＆４ ＲＡＣＥ</t>
  </si>
  <si>
    <t xml:space="preserve">2017-04-20       :       </t>
  </si>
  <si>
    <t>2017 MFJ全日本ﾛｰﾄﾞﾚｰｽ選手権ｼﾘｰｽﾞ第2戦</t>
  </si>
  <si>
    <t xml:space="preserve">WEATHER:   Cloudy        </t>
  </si>
  <si>
    <t xml:space="preserve">COURSE :   Dry           </t>
  </si>
  <si>
    <t>ＪＳＢ１０００</t>
  </si>
  <si>
    <t>国際レーシングコース 5.821Km</t>
  </si>
  <si>
    <t>特別スポーツ走行ＡＧｒ ２回目結果表</t>
  </si>
  <si>
    <t>Pos.</t>
  </si>
  <si>
    <t>No.</t>
  </si>
  <si>
    <t>Cls.</t>
  </si>
  <si>
    <t>Team</t>
  </si>
  <si>
    <t>Type</t>
  </si>
  <si>
    <t>1st Rider</t>
  </si>
  <si>
    <t>2nd Rider</t>
  </si>
  <si>
    <t>Best Time</t>
  </si>
  <si>
    <t>Delay</t>
  </si>
  <si>
    <t>Lap</t>
  </si>
  <si>
    <t xml:space="preserve">  1</t>
  </si>
  <si>
    <t>-</t>
  </si>
  <si>
    <t>YAMAHA FACTORY RACING TEAM</t>
  </si>
  <si>
    <t>YAMAHA  YZF-R1</t>
  </si>
  <si>
    <t>中須賀　克行</t>
  </si>
  <si>
    <t xml:space="preserve"> 2'05.701</t>
  </si>
  <si>
    <t>166.71km/h</t>
  </si>
  <si>
    <t>12/23</t>
  </si>
  <si>
    <t>634</t>
  </si>
  <si>
    <t>MuSASHi RT HARC-PRO. Honda</t>
  </si>
  <si>
    <t>Honda CBR1000RR SP2</t>
  </si>
  <si>
    <t>高橋　　巧</t>
  </si>
  <si>
    <t xml:space="preserve"> 2'06.312</t>
  </si>
  <si>
    <t xml:space="preserve">    0.611</t>
  </si>
  <si>
    <t>13/18</t>
  </si>
  <si>
    <t xml:space="preserve">  5</t>
  </si>
  <si>
    <t>YAMAHA FACTORY RACING TEAM #5</t>
  </si>
  <si>
    <t>野左根　航汰</t>
  </si>
  <si>
    <t xml:space="preserve"> 2'07.545</t>
  </si>
  <si>
    <t xml:space="preserve">    1.844</t>
  </si>
  <si>
    <t>9/19</t>
  </si>
  <si>
    <t xml:space="preserve"> 72</t>
  </si>
  <si>
    <t>8h</t>
  </si>
  <si>
    <t>MORIWAKI MOTUL RACING</t>
  </si>
  <si>
    <t>高橋　裕紀</t>
  </si>
  <si>
    <t>清成　龍一</t>
  </si>
  <si>
    <t xml:space="preserve"> 2'08.125</t>
  </si>
  <si>
    <t xml:space="preserve">    2.424</t>
  </si>
  <si>
    <t>11/19</t>
  </si>
  <si>
    <t xml:space="preserve">  9</t>
  </si>
  <si>
    <t>YAMALUBE RACING TEAM</t>
  </si>
  <si>
    <t>藤田　拓哉</t>
  </si>
  <si>
    <t xml:space="preserve"> 2'08.399</t>
  </si>
  <si>
    <t xml:space="preserve">    2.698</t>
  </si>
  <si>
    <t>4/16</t>
  </si>
  <si>
    <t>090</t>
  </si>
  <si>
    <t>au &amp; テルル ・ Kohara RT</t>
  </si>
  <si>
    <t>Honda CBR1000RR</t>
  </si>
  <si>
    <t>秋吉　耕佑</t>
  </si>
  <si>
    <t xml:space="preserve"> 2'08.823</t>
  </si>
  <si>
    <t xml:space="preserve">    3.122</t>
  </si>
  <si>
    <t>9/16</t>
  </si>
  <si>
    <t>080</t>
  </si>
  <si>
    <t>UQ &amp; テルル ・ Kohara RT</t>
  </si>
  <si>
    <t>渥美　　心</t>
  </si>
  <si>
    <t xml:space="preserve"> 2'09.923</t>
  </si>
  <si>
    <t xml:space="preserve">    4.222</t>
  </si>
  <si>
    <t>15/24</t>
  </si>
  <si>
    <t xml:space="preserve"> 79</t>
  </si>
  <si>
    <t>Team SuP Dream Honda</t>
  </si>
  <si>
    <t>伊藤　真一</t>
  </si>
  <si>
    <t xml:space="preserve"> 2'10.241</t>
  </si>
  <si>
    <t xml:space="preserve">    4.540</t>
  </si>
  <si>
    <t>19/21</t>
  </si>
  <si>
    <t xml:space="preserve"> 94</t>
  </si>
  <si>
    <t>Team KAGAYAMA</t>
  </si>
  <si>
    <t>SUZUKI GSX-R1000</t>
  </si>
  <si>
    <t>浦本　修充</t>
  </si>
  <si>
    <t xml:space="preserve"> 2'10.699</t>
  </si>
  <si>
    <t xml:space="preserve">    4.998</t>
  </si>
  <si>
    <t xml:space="preserve"> 57</t>
  </si>
  <si>
    <t>Honda 鈴鹿レーシングチーム</t>
  </si>
  <si>
    <t>日浦　大治朗</t>
  </si>
  <si>
    <t>安田　毅史</t>
  </si>
  <si>
    <t xml:space="preserve"> 2'11.811</t>
  </si>
  <si>
    <t xml:space="preserve">    6.110</t>
  </si>
  <si>
    <t>10/26</t>
  </si>
  <si>
    <t xml:space="preserve"> 34</t>
  </si>
  <si>
    <t>KRP三陽工業＆RS-ITOH</t>
  </si>
  <si>
    <t>KAWASAKI ZX-10RR</t>
  </si>
  <si>
    <t>岡村　光矩</t>
  </si>
  <si>
    <t>Mark Aitchison</t>
  </si>
  <si>
    <t xml:space="preserve"> 2'12.039</t>
  </si>
  <si>
    <t xml:space="preserve">    6.338</t>
  </si>
  <si>
    <t>27/30</t>
  </si>
  <si>
    <t xml:space="preserve"> 20</t>
  </si>
  <si>
    <t>Motorrad Rennsport</t>
  </si>
  <si>
    <t>BMW S1000RR</t>
  </si>
  <si>
    <t>寺本　幸司</t>
  </si>
  <si>
    <t xml:space="preserve"> 2'12.072</t>
  </si>
  <si>
    <t xml:space="preserve">    6.371</t>
  </si>
  <si>
    <t>16/30</t>
  </si>
  <si>
    <t>502</t>
  </si>
  <si>
    <t>NCXX　RACING</t>
  </si>
  <si>
    <t>長尾　健吾</t>
  </si>
  <si>
    <t>吉田　忠幸</t>
  </si>
  <si>
    <t xml:space="preserve"> 2'12.707</t>
  </si>
  <si>
    <t xml:space="preserve">    7.006</t>
  </si>
  <si>
    <t>4/24</t>
  </si>
  <si>
    <t xml:space="preserve"> 55</t>
  </si>
  <si>
    <t>TEAM　VITAL　SPIRIT</t>
  </si>
  <si>
    <t>佐野　優人</t>
  </si>
  <si>
    <t>辻本　範行</t>
  </si>
  <si>
    <t xml:space="preserve"> 2'12.796</t>
  </si>
  <si>
    <t xml:space="preserve">    7.095</t>
  </si>
  <si>
    <t>19/26</t>
  </si>
  <si>
    <t xml:space="preserve"> 61</t>
  </si>
  <si>
    <t>Team de"LIGHT</t>
  </si>
  <si>
    <t>DUCATI PANIGALE</t>
  </si>
  <si>
    <t>奥田　貴哉</t>
  </si>
  <si>
    <t>森　　繁生</t>
  </si>
  <si>
    <t xml:space="preserve"> 2'13.058</t>
  </si>
  <si>
    <t xml:space="preserve">    7.357</t>
  </si>
  <si>
    <t>3/25</t>
  </si>
  <si>
    <t xml:space="preserve"> 16</t>
  </si>
  <si>
    <t>TONE RT SYNCEDGE  4413</t>
  </si>
  <si>
    <t>児玉　勇太</t>
  </si>
  <si>
    <t>武石　伸也</t>
  </si>
  <si>
    <t xml:space="preserve"> 2'13.141</t>
  </si>
  <si>
    <t xml:space="preserve">    7.440</t>
  </si>
  <si>
    <t>6/26</t>
  </si>
  <si>
    <t xml:space="preserve"> 42</t>
  </si>
  <si>
    <t>Honda EG Racing</t>
  </si>
  <si>
    <t>中村　知雅</t>
  </si>
  <si>
    <t xml:space="preserve"> 2'13.356</t>
  </si>
  <si>
    <t xml:space="preserve">    7.655</t>
  </si>
  <si>
    <t>15/23</t>
  </si>
  <si>
    <t xml:space="preserve"> 38</t>
  </si>
  <si>
    <t>Ｏ－ＴＥＣsuzuka RSGracing</t>
  </si>
  <si>
    <t>筒井　　伸</t>
  </si>
  <si>
    <t xml:space="preserve"> 2'14.553</t>
  </si>
  <si>
    <t xml:space="preserve">    8.852</t>
  </si>
  <si>
    <t>13/20</t>
  </si>
  <si>
    <t xml:space="preserve"> 77</t>
  </si>
  <si>
    <t>チーム阪神ライディングスクール</t>
  </si>
  <si>
    <t>西嶋　　修</t>
  </si>
  <si>
    <t xml:space="preserve"> 2'14.660</t>
  </si>
  <si>
    <t xml:space="preserve">    8.959</t>
  </si>
  <si>
    <t>14/16</t>
  </si>
  <si>
    <t xml:space="preserve"> 40</t>
  </si>
  <si>
    <t>大阪Mobius icuRT99&amp;OUTRUN</t>
  </si>
  <si>
    <t>中本　　翔</t>
  </si>
  <si>
    <t>吉田　和憲</t>
  </si>
  <si>
    <t xml:space="preserve"> 2'14.725</t>
  </si>
  <si>
    <t xml:space="preserve">    9.024</t>
  </si>
  <si>
    <t>6/6</t>
  </si>
  <si>
    <t xml:space="preserve"> 22</t>
  </si>
  <si>
    <t>RSG　RACING&amp;スクールファミリー</t>
  </si>
  <si>
    <t>Honda CBR1000RRSP</t>
  </si>
  <si>
    <t>片平　亮輔</t>
  </si>
  <si>
    <t xml:space="preserve"> 2'15.613</t>
  </si>
  <si>
    <t xml:space="preserve">    9.912</t>
  </si>
  <si>
    <t>18/20</t>
  </si>
  <si>
    <t xml:space="preserve"> 53</t>
  </si>
  <si>
    <t>浜松チームタイタン</t>
  </si>
  <si>
    <t>武田　数馬</t>
  </si>
  <si>
    <t xml:space="preserve"> 2'15.618</t>
  </si>
  <si>
    <t xml:space="preserve">    9.917</t>
  </si>
  <si>
    <t>112</t>
  </si>
  <si>
    <t>Honda EG Racing #112</t>
  </si>
  <si>
    <t>本田　恵一</t>
  </si>
  <si>
    <t xml:space="preserve"> 2'16.004</t>
  </si>
  <si>
    <t xml:space="preserve">   10.303</t>
  </si>
  <si>
    <t>20/22</t>
  </si>
  <si>
    <t xml:space="preserve"> 51</t>
  </si>
  <si>
    <t>Honda ブルーヘルメットMSC 熊本</t>
  </si>
  <si>
    <t>森　　健祐</t>
  </si>
  <si>
    <t xml:space="preserve"> 2'16.331</t>
  </si>
  <si>
    <t xml:space="preserve">   10.630</t>
  </si>
  <si>
    <t>12/24</t>
  </si>
  <si>
    <t xml:space="preserve"> 83</t>
  </si>
  <si>
    <t>ＲＳ－ＩＴＯＨ</t>
  </si>
  <si>
    <t>KAWASAKI ZX-10R</t>
  </si>
  <si>
    <t>石塚　　健</t>
  </si>
  <si>
    <t>柴田　陸樹</t>
  </si>
  <si>
    <t xml:space="preserve"> 2'16.332</t>
  </si>
  <si>
    <t xml:space="preserve">   10.631</t>
  </si>
  <si>
    <t>5/22</t>
  </si>
  <si>
    <t xml:space="preserve"> 66</t>
  </si>
  <si>
    <t>犬木　　翼</t>
  </si>
  <si>
    <t xml:space="preserve"> 2'16.354</t>
  </si>
  <si>
    <t xml:space="preserve">   10.653</t>
  </si>
  <si>
    <t>16/17</t>
  </si>
  <si>
    <t xml:space="preserve"> 69</t>
  </si>
  <si>
    <t>山科ｶﾜｻｷ&amp;ﾋﾞｼﾞﾈｽﾗﾘｱｰﾄ&amp;YIC京都</t>
  </si>
  <si>
    <t>松本　正幸</t>
  </si>
  <si>
    <t xml:space="preserve"> 2'16.926</t>
  </si>
  <si>
    <t xml:space="preserve">   11.225</t>
  </si>
  <si>
    <t>22/23</t>
  </si>
  <si>
    <t xml:space="preserve"> 86</t>
  </si>
  <si>
    <t>プラスワン　ＭＣＲＴ</t>
  </si>
  <si>
    <t>今津　比呂志</t>
  </si>
  <si>
    <t xml:space="preserve"> 2'16.959</t>
  </si>
  <si>
    <t xml:space="preserve">   11.258</t>
  </si>
  <si>
    <t>13/16</t>
  </si>
  <si>
    <t xml:space="preserve"> 59</t>
  </si>
  <si>
    <t>HKC&amp;IMT Racing</t>
  </si>
  <si>
    <t>岸田　尊陽</t>
  </si>
  <si>
    <t xml:space="preserve"> 2'17.098</t>
  </si>
  <si>
    <t xml:space="preserve">   11.397</t>
  </si>
  <si>
    <t>10/10</t>
  </si>
  <si>
    <t xml:space="preserve"> 75</t>
  </si>
  <si>
    <t>ﾄﾗﾝｽﾏｯﾌﾟﾚｰｼﾝｸﾞﾁｰﾑ長野withACECAFE</t>
  </si>
  <si>
    <t>櫻山　茂昇</t>
  </si>
  <si>
    <t xml:space="preserve"> 2'17.891</t>
  </si>
  <si>
    <t xml:space="preserve">   12.190</t>
  </si>
  <si>
    <t>20/23</t>
  </si>
  <si>
    <t>903</t>
  </si>
  <si>
    <t>ノイズレーシングチーム</t>
  </si>
  <si>
    <t>中井　恒和</t>
  </si>
  <si>
    <t xml:space="preserve"> 2'18.220</t>
  </si>
  <si>
    <t xml:space="preserve">   12.519</t>
  </si>
  <si>
    <t>21/23</t>
  </si>
  <si>
    <t xml:space="preserve"> 73</t>
  </si>
  <si>
    <t>R.C.のりもの</t>
  </si>
  <si>
    <t>三浦　和男</t>
  </si>
  <si>
    <t>坂本　　勉</t>
  </si>
  <si>
    <t xml:space="preserve"> 2'18.597</t>
  </si>
  <si>
    <t xml:space="preserve">   12.896</t>
  </si>
  <si>
    <t>2/25</t>
  </si>
  <si>
    <t xml:space="preserve"> 49</t>
  </si>
  <si>
    <t>RS-ガレージハラダ姫路</t>
  </si>
  <si>
    <t>原田　洋孝</t>
  </si>
  <si>
    <t>中山　智博</t>
  </si>
  <si>
    <t xml:space="preserve"> 2'19.031</t>
  </si>
  <si>
    <t xml:space="preserve">   13.330</t>
  </si>
  <si>
    <t>9/20</t>
  </si>
  <si>
    <t xml:space="preserve"> 47</t>
  </si>
  <si>
    <t>Webike チームノリックヤマハ</t>
  </si>
  <si>
    <t>上和田　拓海</t>
  </si>
  <si>
    <t xml:space="preserve"> 9'22.703</t>
  </si>
  <si>
    <t xml:space="preserve"> 7'17.002</t>
  </si>
  <si>
    <t>2/2</t>
  </si>
  <si>
    <t xml:space="preserve"> 90</t>
  </si>
  <si>
    <t>SUZUKA R&amp;D</t>
  </si>
  <si>
    <t>隣　　淳二</t>
  </si>
  <si>
    <t>出走せず</t>
  </si>
  <si>
    <t>＊上記に記載されています、選手名・チーム名・マシン名等は、選手受付前のデータを元にしております。</t>
  </si>
  <si>
    <t>予めご了承下さい。</t>
  </si>
  <si>
    <t xml:space="preserve">NGKスパークプラグ ＳＵＺＵＫＡ ２＆４ ＲＡＣＥ                                  </t>
  </si>
  <si>
    <t xml:space="preserve">2017 MFJ全日本ﾛｰﾄﾞﾚｰｽ選手権ｼﾘｰｽﾞ第2戦                                         </t>
  </si>
  <si>
    <t xml:space="preserve">ＪＳＢ１０００                                                     </t>
  </si>
  <si>
    <t>特別スポーツ走行ＡＧｒ ２回目</t>
  </si>
  <si>
    <t xml:space="preserve"> Lap Time Chart</t>
  </si>
  <si>
    <t xml:space="preserve">WEATHER :   Cloudy              </t>
  </si>
  <si>
    <t xml:space="preserve">COURSE  :   Dry                 </t>
  </si>
  <si>
    <t>国際レーシングコース</t>
  </si>
  <si>
    <t>- 1 -</t>
  </si>
  <si>
    <t xml:space="preserve">
YAMAHA  YZF-R1  PIT: 1回_x000D_
a = 中須賀　克行  b =</t>
  </si>
  <si>
    <t xml:space="preserve">  1=</t>
  </si>
  <si>
    <t xml:space="preserve"> </t>
  </si>
  <si>
    <t xml:space="preserve">  5=</t>
  </si>
  <si>
    <t xml:space="preserve">15'49.922 </t>
  </si>
  <si>
    <t xml:space="preserve">  9=</t>
  </si>
  <si>
    <t xml:space="preserve">2'07.008 </t>
  </si>
  <si>
    <t xml:space="preserve"> 13=</t>
  </si>
  <si>
    <t xml:space="preserve">10'25.464 </t>
  </si>
  <si>
    <t xml:space="preserve"> 17=</t>
  </si>
  <si>
    <t xml:space="preserve">8'43.510 </t>
  </si>
  <si>
    <t xml:space="preserve"> 21=</t>
  </si>
  <si>
    <t xml:space="preserve">8'55.273 </t>
  </si>
  <si>
    <t xml:space="preserve">  2=</t>
  </si>
  <si>
    <t xml:space="preserve">2'08.245 </t>
  </si>
  <si>
    <t xml:space="preserve">  6=</t>
  </si>
  <si>
    <t xml:space="preserve">2'08.767 </t>
  </si>
  <si>
    <t xml:space="preserve"> 10=</t>
  </si>
  <si>
    <t xml:space="preserve">7'19.206 </t>
  </si>
  <si>
    <t xml:space="preserve"> 14=</t>
  </si>
  <si>
    <t xml:space="preserve">2'07.548 </t>
  </si>
  <si>
    <t xml:space="preserve"> 18=</t>
  </si>
  <si>
    <t xml:space="preserve">2'06.647 </t>
  </si>
  <si>
    <t xml:space="preserve"> 22=</t>
  </si>
  <si>
    <t xml:space="preserve">2'09.948 </t>
  </si>
  <si>
    <t xml:space="preserve">  3=</t>
  </si>
  <si>
    <t xml:space="preserve">5'21.528 </t>
  </si>
  <si>
    <t xml:space="preserve">  7=</t>
  </si>
  <si>
    <t xml:space="preserve">2'08.727 </t>
  </si>
  <si>
    <t xml:space="preserve"> 11=</t>
  </si>
  <si>
    <t xml:space="preserve">2'05.922 </t>
  </si>
  <si>
    <t xml:space="preserve"> 15=</t>
  </si>
  <si>
    <t xml:space="preserve">2'06.876 </t>
  </si>
  <si>
    <t xml:space="preserve"> 19=</t>
  </si>
  <si>
    <t xml:space="preserve">2'07.595 </t>
  </si>
  <si>
    <t xml:space="preserve"> 23=</t>
  </si>
  <si>
    <t xml:space="preserve">P2'27.163 </t>
  </si>
  <si>
    <t xml:space="preserve">  4=</t>
  </si>
  <si>
    <t xml:space="preserve">2'07.673 </t>
  </si>
  <si>
    <t xml:space="preserve">  8=</t>
  </si>
  <si>
    <t xml:space="preserve">2'09.027 </t>
  </si>
  <si>
    <t xml:space="preserve"> 12=</t>
  </si>
  <si>
    <t xml:space="preserve">*2'05.701 </t>
  </si>
  <si>
    <t xml:space="preserve"> 16=</t>
  </si>
  <si>
    <t xml:space="preserve">2'06.467 </t>
  </si>
  <si>
    <t xml:space="preserve"> 20=</t>
  </si>
  <si>
    <t xml:space="preserve">2'06.301 </t>
  </si>
  <si>
    <t xml:space="preserve">  </t>
  </si>
  <si>
    <t>- YAMAHA FACTORY RACING TEAM #5</t>
  </si>
  <si>
    <t xml:space="preserve">
YAMAHA  YZF-R1  PIT: 1回_x000D_
a = 野左根　航汰  b =</t>
  </si>
  <si>
    <t xml:space="preserve">18'58.940 </t>
  </si>
  <si>
    <t xml:space="preserve">2'09.311 </t>
  </si>
  <si>
    <t xml:space="preserve">2'08.378 </t>
  </si>
  <si>
    <t xml:space="preserve">18'01.915 </t>
  </si>
  <si>
    <t xml:space="preserve">2'09.106 </t>
  </si>
  <si>
    <t xml:space="preserve">2'09.642 </t>
  </si>
  <si>
    <t xml:space="preserve">2'09.285 </t>
  </si>
  <si>
    <t xml:space="preserve">*2'07.545 </t>
  </si>
  <si>
    <t xml:space="preserve">2'08.265 </t>
  </si>
  <si>
    <t xml:space="preserve">2'09.666 </t>
  </si>
  <si>
    <t xml:space="preserve">11'12.109 </t>
  </si>
  <si>
    <t xml:space="preserve">2'09.418 </t>
  </si>
  <si>
    <t xml:space="preserve">2'09.996 </t>
  </si>
  <si>
    <t xml:space="preserve">11'57.573 </t>
  </si>
  <si>
    <t xml:space="preserve">2'08.110 </t>
  </si>
  <si>
    <t xml:space="preserve">2'09.501 </t>
  </si>
  <si>
    <t xml:space="preserve">P2'29.340 </t>
  </si>
  <si>
    <t xml:space="preserve">2'08.247 </t>
  </si>
  <si>
    <t xml:space="preserve">
YAMAHA  YZF-R1_x000D_
a = 藤田　拓哉  b =</t>
  </si>
  <si>
    <t xml:space="preserve">*2'08.399 </t>
  </si>
  <si>
    <t xml:space="preserve">2'12.523 </t>
  </si>
  <si>
    <t xml:space="preserve">2'13.343 </t>
  </si>
  <si>
    <t xml:space="preserve">22'18.744 </t>
  </si>
  <si>
    <t xml:space="preserve">2'11.619 </t>
  </si>
  <si>
    <t xml:space="preserve">2'14.086 </t>
  </si>
  <si>
    <t xml:space="preserve">2'08.642 </t>
  </si>
  <si>
    <t xml:space="preserve">2'09.126 </t>
  </si>
  <si>
    <t xml:space="preserve">2'09.101 </t>
  </si>
  <si>
    <t xml:space="preserve">2'11.922 </t>
  </si>
  <si>
    <t xml:space="preserve">2'10.901 </t>
  </si>
  <si>
    <t xml:space="preserve">2'09.728 </t>
  </si>
  <si>
    <t xml:space="preserve">18'32.958 </t>
  </si>
  <si>
    <t xml:space="preserve">12'52.223 </t>
  </si>
  <si>
    <t xml:space="preserve">2'08.465 </t>
  </si>
  <si>
    <t>8h TONE RT SYNCEDGE  4413</t>
  </si>
  <si>
    <t xml:space="preserve">
BMW S1000RR  PIT: 1回_x000D_
a = 児玉　勇太  b = 武石　伸也</t>
  </si>
  <si>
    <t xml:space="preserve">*2'13.141 </t>
  </si>
  <si>
    <t xml:space="preserve">2'13.820 </t>
  </si>
  <si>
    <t xml:space="preserve">2'15.137 </t>
  </si>
  <si>
    <t xml:space="preserve">2'16.412 </t>
  </si>
  <si>
    <t xml:space="preserve">2'15.650 </t>
  </si>
  <si>
    <t xml:space="preserve">2'16.899 </t>
  </si>
  <si>
    <t xml:space="preserve">15'49.780 </t>
  </si>
  <si>
    <t xml:space="preserve">4'47.204 </t>
  </si>
  <si>
    <t xml:space="preserve">2'13.250 </t>
  </si>
  <si>
    <t xml:space="preserve">2'15.939 </t>
  </si>
  <si>
    <t xml:space="preserve"> 24=</t>
  </si>
  <si>
    <t xml:space="preserve">5'15.341 </t>
  </si>
  <si>
    <t xml:space="preserve">2'15.106 </t>
  </si>
  <si>
    <t xml:space="preserve">2'21.181 </t>
  </si>
  <si>
    <t xml:space="preserve">2'13.341 </t>
  </si>
  <si>
    <t xml:space="preserve">4'19.381 </t>
  </si>
  <si>
    <t xml:space="preserve">5'01.735 </t>
  </si>
  <si>
    <t xml:space="preserve"> 25=</t>
  </si>
  <si>
    <t xml:space="preserve">2'14.802 </t>
  </si>
  <si>
    <t xml:space="preserve">2'14.119 </t>
  </si>
  <si>
    <t xml:space="preserve">2'14.264 </t>
  </si>
  <si>
    <t xml:space="preserve">8'29.651 </t>
  </si>
  <si>
    <t xml:space="preserve">2'15.978 </t>
  </si>
  <si>
    <t xml:space="preserve">2'15.783 </t>
  </si>
  <si>
    <t xml:space="preserve"> 26=</t>
  </si>
  <si>
    <t xml:space="preserve">P3'20.731 </t>
  </si>
  <si>
    <t xml:space="preserve">2'13.545 </t>
  </si>
  <si>
    <t xml:space="preserve">2'15.471 </t>
  </si>
  <si>
    <t xml:space="preserve">
BMW S1000RR  PIT: 1回_x000D_
a = 寺本　幸司  b =</t>
  </si>
  <si>
    <t xml:space="preserve">2'13.843 </t>
  </si>
  <si>
    <t xml:space="preserve">10'50.188 </t>
  </si>
  <si>
    <t xml:space="preserve">*2'12.072 </t>
  </si>
  <si>
    <t xml:space="preserve">2'12.597 </t>
  </si>
  <si>
    <t xml:space="preserve">2'13.010 </t>
  </si>
  <si>
    <t xml:space="preserve">2'19.348 </t>
  </si>
  <si>
    <t xml:space="preserve">2'14.039 </t>
  </si>
  <si>
    <t xml:space="preserve">2'12.579 </t>
  </si>
  <si>
    <t xml:space="preserve">2'12.482 </t>
  </si>
  <si>
    <t xml:space="preserve">P2'33.119 </t>
  </si>
  <si>
    <t xml:space="preserve"> 27=</t>
  </si>
  <si>
    <t xml:space="preserve">2'14.392 </t>
  </si>
  <si>
    <t xml:space="preserve">2'15.273 </t>
  </si>
  <si>
    <t xml:space="preserve">15'24.182 </t>
  </si>
  <si>
    <t xml:space="preserve">2'13.235 </t>
  </si>
  <si>
    <t xml:space="preserve">2'13.233 </t>
  </si>
  <si>
    <t xml:space="preserve">4'28.290 </t>
  </si>
  <si>
    <t xml:space="preserve"> 28=</t>
  </si>
  <si>
    <t xml:space="preserve">2'13.940 </t>
  </si>
  <si>
    <t xml:space="preserve">2'14.195 </t>
  </si>
  <si>
    <t xml:space="preserve">2'13.375 </t>
  </si>
  <si>
    <t xml:space="preserve">2'12.385 </t>
  </si>
  <si>
    <t xml:space="preserve">2'13.594 </t>
  </si>
  <si>
    <t xml:space="preserve">2'13.610 </t>
  </si>
  <si>
    <t xml:space="preserve"> 29=</t>
  </si>
  <si>
    <t xml:space="preserve">2'13.400 </t>
  </si>
  <si>
    <t xml:space="preserve">2'13.220 </t>
  </si>
  <si>
    <t xml:space="preserve">2'13.495 </t>
  </si>
  <si>
    <t xml:space="preserve">2'12.256 </t>
  </si>
  <si>
    <t xml:space="preserve">2'12.898 </t>
  </si>
  <si>
    <t xml:space="preserve">2'12.827 </t>
  </si>
  <si>
    <t xml:space="preserve"> 30=</t>
  </si>
  <si>
    <t xml:space="preserve">2'13.528 </t>
  </si>
  <si>
    <t>8h RSG　RACING&amp;スクールファミリー</t>
  </si>
  <si>
    <t xml:space="preserve">
Honda CBR1000RRSP  PIT: 4回_x000D_
a = 片平　亮輔  b =</t>
  </si>
  <si>
    <t xml:space="preserve">2'16.438 </t>
  </si>
  <si>
    <t xml:space="preserve">2'16.047 </t>
  </si>
  <si>
    <t xml:space="preserve">12'16.065 </t>
  </si>
  <si>
    <t xml:space="preserve">2'16.838 </t>
  </si>
  <si>
    <t xml:space="preserve">*2'15.613 </t>
  </si>
  <si>
    <t xml:space="preserve">P6'59.453 </t>
  </si>
  <si>
    <t xml:space="preserve">2'16.616 </t>
  </si>
  <si>
    <t xml:space="preserve">2'15.744 </t>
  </si>
  <si>
    <t xml:space="preserve">2'21.283 </t>
  </si>
  <si>
    <t xml:space="preserve">2'17.230 </t>
  </si>
  <si>
    <t xml:space="preserve">6'11.319 </t>
  </si>
  <si>
    <t xml:space="preserve">16'30.839 </t>
  </si>
  <si>
    <t xml:space="preserve">10'16.758 </t>
  </si>
  <si>
    <t xml:space="preserve">P2'32.737 </t>
  </si>
  <si>
    <t xml:space="preserve">2'16.647 </t>
  </si>
  <si>
    <t xml:space="preserve">2'15.785 </t>
  </si>
  <si>
    <t xml:space="preserve">P2'52.221 </t>
  </si>
  <si>
    <t xml:space="preserve">2'17.870 </t>
  </si>
  <si>
    <t xml:space="preserve">2'17.215 </t>
  </si>
  <si>
    <t xml:space="preserve">
KAWASAKI ZX-10RR  PIT: 5回_x000D_
a = 岡村　光矩  b = Mark Aitchison</t>
  </si>
  <si>
    <t xml:space="preserve">2'21.368 </t>
  </si>
  <si>
    <t xml:space="preserve">2'13.215 </t>
  </si>
  <si>
    <t xml:space="preserve">3'30.796 </t>
  </si>
  <si>
    <t xml:space="preserve">2'14.393 </t>
  </si>
  <si>
    <t xml:space="preserve">2'13.093 </t>
  </si>
  <si>
    <t xml:space="preserve">2'14.980 </t>
  </si>
  <si>
    <t xml:space="preserve">2'17.811 </t>
  </si>
  <si>
    <t xml:space="preserve">P2'43.915 </t>
  </si>
  <si>
    <t xml:space="preserve">2'13.797 </t>
  </si>
  <si>
    <t xml:space="preserve">2'13.479 </t>
  </si>
  <si>
    <t xml:space="preserve">*2'12.039 </t>
  </si>
  <si>
    <t xml:space="preserve">2'14.220 </t>
  </si>
  <si>
    <t xml:space="preserve">2'16.171 </t>
  </si>
  <si>
    <t xml:space="preserve">3'19.659 </t>
  </si>
  <si>
    <t xml:space="preserve">2'14.196 </t>
  </si>
  <si>
    <t xml:space="preserve">2'12.800 </t>
  </si>
  <si>
    <t xml:space="preserve">P2'42.999 </t>
  </si>
  <si>
    <t xml:space="preserve">P2'37.335 </t>
  </si>
  <si>
    <t xml:space="preserve">2'15.668 </t>
  </si>
  <si>
    <t xml:space="preserve">2'14.637 </t>
  </si>
  <si>
    <t xml:space="preserve">2'13.449 </t>
  </si>
  <si>
    <t xml:space="preserve">2'12.644 </t>
  </si>
  <si>
    <t xml:space="preserve">2'37.259 </t>
  </si>
  <si>
    <t xml:space="preserve">10'58.488 </t>
  </si>
  <si>
    <t xml:space="preserve">2'14.072 </t>
  </si>
  <si>
    <t xml:space="preserve">P2'33.799 </t>
  </si>
  <si>
    <t xml:space="preserve">6'18.692 </t>
  </si>
  <si>
    <t xml:space="preserve">2'12.604 </t>
  </si>
  <si>
    <t xml:space="preserve">P2'51.108 </t>
  </si>
  <si>
    <t>8h Ｏ－ＴＥＣsuzuka RSGracing</t>
  </si>
  <si>
    <t xml:space="preserve">
Honda CBR1000RR  PIT: 1回_x000D_
a = 筒井　　伸  b =</t>
  </si>
  <si>
    <t xml:space="preserve">2'16.096 </t>
  </si>
  <si>
    <t xml:space="preserve">2'15.046 </t>
  </si>
  <si>
    <t xml:space="preserve">2'14.856 </t>
  </si>
  <si>
    <t xml:space="preserve">12'05.532 </t>
  </si>
  <si>
    <t xml:space="preserve">7'15.865 </t>
  </si>
  <si>
    <t xml:space="preserve">2'18.030 </t>
  </si>
  <si>
    <t xml:space="preserve">2'16.890 </t>
  </si>
  <si>
    <t xml:space="preserve">2'15.113 </t>
  </si>
  <si>
    <t xml:space="preserve">*2'14.553 </t>
  </si>
  <si>
    <t xml:space="preserve">2'15.815 </t>
  </si>
  <si>
    <t xml:space="preserve">2'16.343 </t>
  </si>
  <si>
    <t xml:space="preserve">2'17.478 </t>
  </si>
  <si>
    <t xml:space="preserve">P2'39.972 </t>
  </si>
  <si>
    <t xml:space="preserve">12'12.300 </t>
  </si>
  <si>
    <t xml:space="preserve">2'14.771 </t>
  </si>
  <si>
    <t xml:space="preserve">2'15.630 </t>
  </si>
  <si>
    <t xml:space="preserve">6'18.740 </t>
  </si>
  <si>
    <t xml:space="preserve">2'16.715 </t>
  </si>
  <si>
    <t xml:space="preserve">14'25.982 </t>
  </si>
  <si>
    <t>8h 大阪Mobius icuRT99&amp;OUTRUN</t>
  </si>
  <si>
    <t xml:space="preserve">
YAMAHA  YZF-R1  PIT: 1回_x000D_
a = 中本　　翔  b = 吉田　和憲</t>
  </si>
  <si>
    <t xml:space="preserve">2'17.738 </t>
  </si>
  <si>
    <t xml:space="preserve">2'15.101 </t>
  </si>
  <si>
    <t xml:space="preserve">P4'18.020 </t>
  </si>
  <si>
    <t xml:space="preserve">16'28.735 </t>
  </si>
  <si>
    <t xml:space="preserve">*2'14.725 </t>
  </si>
  <si>
    <t>8h Honda EG Racing</t>
  </si>
  <si>
    <t xml:space="preserve">
Honda CBR1000RR  PIT: 1回_x000D_
a = 中村　知雅  b =</t>
  </si>
  <si>
    <t xml:space="preserve">P16'18.020 </t>
  </si>
  <si>
    <t xml:space="preserve">2'19.694 </t>
  </si>
  <si>
    <t xml:space="preserve">2'14.081 </t>
  </si>
  <si>
    <t xml:space="preserve">2'14.279 </t>
  </si>
  <si>
    <t xml:space="preserve">8'01.543 </t>
  </si>
  <si>
    <t xml:space="preserve">2'16.662 </t>
  </si>
  <si>
    <t xml:space="preserve">3'00.967 </t>
  </si>
  <si>
    <t xml:space="preserve">2'15.488 </t>
  </si>
  <si>
    <t xml:space="preserve">2'13.659 </t>
  </si>
  <si>
    <t xml:space="preserve">2'14.021 </t>
  </si>
  <si>
    <t xml:space="preserve">2'14.630 </t>
  </si>
  <si>
    <t xml:space="preserve">5'17.394 </t>
  </si>
  <si>
    <t xml:space="preserve">2'14.745 </t>
  </si>
  <si>
    <t xml:space="preserve">2'14.695 </t>
  </si>
  <si>
    <t xml:space="preserve">*2'13.356 </t>
  </si>
  <si>
    <t xml:space="preserve">2'14.226 </t>
  </si>
  <si>
    <t xml:space="preserve">2'14.173 </t>
  </si>
  <si>
    <t xml:space="preserve">2'15.834 </t>
  </si>
  <si>
    <t xml:space="preserve">2'14.704 </t>
  </si>
  <si>
    <t xml:space="preserve">2'14.100 </t>
  </si>
  <si>
    <t xml:space="preserve">15'24.922 </t>
  </si>
  <si>
    <t xml:space="preserve">2'14.334 </t>
  </si>
  <si>
    <t xml:space="preserve">
YAMAHA  YZF-R1  PIT: 1回_x000D_
a = 上和田　拓海  b =</t>
  </si>
  <si>
    <t xml:space="preserve">*9'22.703 </t>
  </si>
  <si>
    <t>8h RS-ガレージハラダ姫路</t>
  </si>
  <si>
    <t xml:space="preserve">
KAWASAKI ZX-10R  PIT: 2回_x000D_
a = 原田　洋孝  b = 中山　智博</t>
  </si>
  <si>
    <t xml:space="preserve">2'22.647 </t>
  </si>
  <si>
    <t xml:space="preserve">*2'19.031 </t>
  </si>
  <si>
    <t xml:space="preserve">2'22.111 </t>
  </si>
  <si>
    <t xml:space="preserve">28'11.453 </t>
  </si>
  <si>
    <t xml:space="preserve">2'19.472 </t>
  </si>
  <si>
    <t xml:space="preserve">2'22.611 </t>
  </si>
  <si>
    <t xml:space="preserve">P5'21.759 </t>
  </si>
  <si>
    <t xml:space="preserve">5'22.439 </t>
  </si>
  <si>
    <t xml:space="preserve">2'20.669 </t>
  </si>
  <si>
    <t xml:space="preserve">2'23.168 </t>
  </si>
  <si>
    <t xml:space="preserve">4'15.339 </t>
  </si>
  <si>
    <t xml:space="preserve">2'19.767 </t>
  </si>
  <si>
    <t xml:space="preserve">8'36.558 </t>
  </si>
  <si>
    <t xml:space="preserve">2'25.051 </t>
  </si>
  <si>
    <t xml:space="preserve">2'21.631 </t>
  </si>
  <si>
    <t xml:space="preserve">2'21.269 </t>
  </si>
  <si>
    <t xml:space="preserve">P2'58.847 </t>
  </si>
  <si>
    <t xml:space="preserve">5'57.640 </t>
  </si>
  <si>
    <t xml:space="preserve">2'19.221 </t>
  </si>
  <si>
    <t>8h Honda ブルーヘルメットMSC 熊本</t>
  </si>
  <si>
    <t xml:space="preserve">
Honda CBR1000RR  PIT: 4回_x000D_
a = 森　　健祐  b =</t>
  </si>
  <si>
    <t xml:space="preserve">P2'42.467 </t>
  </si>
  <si>
    <t xml:space="preserve">2'17.284 </t>
  </si>
  <si>
    <t xml:space="preserve">P2'47.033 </t>
  </si>
  <si>
    <t xml:space="preserve">P2'32.220 </t>
  </si>
  <si>
    <t xml:space="preserve">2'17.470 </t>
  </si>
  <si>
    <t xml:space="preserve">2'19.889 </t>
  </si>
  <si>
    <t xml:space="preserve">16'23.637 </t>
  </si>
  <si>
    <t xml:space="preserve">2'19.807 </t>
  </si>
  <si>
    <t xml:space="preserve">13'51.211 </t>
  </si>
  <si>
    <t xml:space="preserve">5'07.689 </t>
  </si>
  <si>
    <t xml:space="preserve">2'18.855 </t>
  </si>
  <si>
    <t xml:space="preserve">2'17.073 </t>
  </si>
  <si>
    <t xml:space="preserve">2'20.412 </t>
  </si>
  <si>
    <t xml:space="preserve">2'18.037 </t>
  </si>
  <si>
    <t xml:space="preserve">2'18.730 </t>
  </si>
  <si>
    <t xml:space="preserve">2'26.998 </t>
  </si>
  <si>
    <t xml:space="preserve">2'18.868 </t>
  </si>
  <si>
    <t xml:space="preserve">2'16.967 </t>
  </si>
  <si>
    <t xml:space="preserve">2'18.684 </t>
  </si>
  <si>
    <t xml:space="preserve">*2'16.331 </t>
  </si>
  <si>
    <t xml:space="preserve">2'17.554 </t>
  </si>
  <si>
    <t xml:space="preserve">2'21.923 </t>
  </si>
  <si>
    <t xml:space="preserve">P2'39.616 </t>
  </si>
  <si>
    <t>8h 浜松チームタイタン</t>
  </si>
  <si>
    <t xml:space="preserve">
SUZUKI GSX-R1000  PIT: 1回_x000D_
a = 武田　数馬  b =</t>
  </si>
  <si>
    <t xml:space="preserve">2'16.763 </t>
  </si>
  <si>
    <t xml:space="preserve">2'17.573 </t>
  </si>
  <si>
    <t xml:space="preserve">11'40.778 </t>
  </si>
  <si>
    <t xml:space="preserve">2'16.641 </t>
  </si>
  <si>
    <t xml:space="preserve">P2'43.051 </t>
  </si>
  <si>
    <t xml:space="preserve">2'16.354 </t>
  </si>
  <si>
    <t xml:space="preserve">17'29.775 </t>
  </si>
  <si>
    <t xml:space="preserve">2'16.903 </t>
  </si>
  <si>
    <t xml:space="preserve">*2'15.618 </t>
  </si>
  <si>
    <t xml:space="preserve">7'31.226 </t>
  </si>
  <si>
    <t xml:space="preserve">14'05.200 </t>
  </si>
  <si>
    <t xml:space="preserve">2'17.084 </t>
  </si>
  <si>
    <t xml:space="preserve">2'16.032 </t>
  </si>
  <si>
    <t xml:space="preserve">2'18.817 </t>
  </si>
  <si>
    <t xml:space="preserve">2'16.111 </t>
  </si>
  <si>
    <t xml:space="preserve">2'16.156 </t>
  </si>
  <si>
    <t xml:space="preserve">2'16.608 </t>
  </si>
  <si>
    <t xml:space="preserve">2'17.500 </t>
  </si>
  <si>
    <t xml:space="preserve">2'16.691 </t>
  </si>
  <si>
    <t>8h TEAM　VITAL　SPIRIT</t>
  </si>
  <si>
    <t xml:space="preserve">
BMW S1000RR  PIT: 1回_x000D_
a = 佐野　優人  b = 辻本　範行</t>
  </si>
  <si>
    <t xml:space="preserve">P2'37.213 </t>
  </si>
  <si>
    <t xml:space="preserve">2'13.764 </t>
  </si>
  <si>
    <t xml:space="preserve">2'13.859 </t>
  </si>
  <si>
    <t xml:space="preserve">*2'12.796 </t>
  </si>
  <si>
    <t xml:space="preserve">2'14.340 </t>
  </si>
  <si>
    <t xml:space="preserve">2'15.225 </t>
  </si>
  <si>
    <t xml:space="preserve">11'53.223 </t>
  </si>
  <si>
    <t xml:space="preserve">5'24.435 </t>
  </si>
  <si>
    <t xml:space="preserve">5'12.670 </t>
  </si>
  <si>
    <t xml:space="preserve">2'12.877 </t>
  </si>
  <si>
    <t xml:space="preserve">2'14.436 </t>
  </si>
  <si>
    <t xml:space="preserve">2'14.051 </t>
  </si>
  <si>
    <t xml:space="preserve">2'16.115 </t>
  </si>
  <si>
    <t xml:space="preserve">2'14.586 </t>
  </si>
  <si>
    <t xml:space="preserve">2'13.799 </t>
  </si>
  <si>
    <t xml:space="preserve">12'10.956 </t>
  </si>
  <si>
    <t xml:space="preserve">4'53.601 </t>
  </si>
  <si>
    <t xml:space="preserve">2'13.465 </t>
  </si>
  <si>
    <t xml:space="preserve">2'14.982 </t>
  </si>
  <si>
    <t xml:space="preserve">2'13.674 </t>
  </si>
  <si>
    <t xml:space="preserve">2'13.277 </t>
  </si>
  <si>
    <t xml:space="preserve">2'14.800 </t>
  </si>
  <si>
    <t xml:space="preserve">2'16.296 </t>
  </si>
  <si>
    <t xml:space="preserve">4'45.687 </t>
  </si>
  <si>
    <t xml:space="preserve">2'13.822 </t>
  </si>
  <si>
    <t>8h Honda 鈴鹿レーシングチーム</t>
  </si>
  <si>
    <t xml:space="preserve">
Honda CBR1000RR  PIT: 3回_x000D_
a = 日浦　大治朗  b = 安田　毅史</t>
  </si>
  <si>
    <t xml:space="preserve">12'33.379 </t>
  </si>
  <si>
    <t xml:space="preserve">7'31.530 </t>
  </si>
  <si>
    <t xml:space="preserve">2'16.589 </t>
  </si>
  <si>
    <t xml:space="preserve">2'18.547 </t>
  </si>
  <si>
    <t xml:space="preserve">2'13.945 </t>
  </si>
  <si>
    <t xml:space="preserve">2'15.230 </t>
  </si>
  <si>
    <t xml:space="preserve">2'15.573 </t>
  </si>
  <si>
    <t xml:space="preserve">2'14.880 </t>
  </si>
  <si>
    <t xml:space="preserve">2'12.857 </t>
  </si>
  <si>
    <t xml:space="preserve">2'17.271 </t>
  </si>
  <si>
    <t xml:space="preserve">2'13.630 </t>
  </si>
  <si>
    <t xml:space="preserve">2'13.535 </t>
  </si>
  <si>
    <t xml:space="preserve">2'14.609 </t>
  </si>
  <si>
    <t xml:space="preserve">P2'29.611 </t>
  </si>
  <si>
    <t xml:space="preserve">4'55.949 </t>
  </si>
  <si>
    <t xml:space="preserve">7'38.302 </t>
  </si>
  <si>
    <t xml:space="preserve">2'13.582 </t>
  </si>
  <si>
    <t xml:space="preserve">2'12.143 </t>
  </si>
  <si>
    <t xml:space="preserve">2'12.082 </t>
  </si>
  <si>
    <t xml:space="preserve">7'41.322 </t>
  </si>
  <si>
    <t xml:space="preserve">2'20.000 </t>
  </si>
  <si>
    <t xml:space="preserve">2'19.392 </t>
  </si>
  <si>
    <t xml:space="preserve">P2'37.891 </t>
  </si>
  <si>
    <t xml:space="preserve">P8'03.865 </t>
  </si>
  <si>
    <t xml:space="preserve">*2'11.811 </t>
  </si>
  <si>
    <t>8h HKC&amp;IMT Racing</t>
  </si>
  <si>
    <t xml:space="preserve">
YAMAHA  YZF-R1  PIT: 1回_x000D_
a = 岸田　尊陽  b =</t>
  </si>
  <si>
    <t xml:space="preserve">2'18.049 </t>
  </si>
  <si>
    <t xml:space="preserve">11'42.170 </t>
  </si>
  <si>
    <t xml:space="preserve">31'09.646 </t>
  </si>
  <si>
    <t xml:space="preserve">4'41.945 </t>
  </si>
  <si>
    <t xml:space="preserve">*2'17.098 </t>
  </si>
  <si>
    <t xml:space="preserve">P11'33.167 </t>
  </si>
  <si>
    <t xml:space="preserve">2'18.631 </t>
  </si>
  <si>
    <t xml:space="preserve">2'18.599 </t>
  </si>
  <si>
    <t>8h Team deLIGHT"</t>
  </si>
  <si>
    <t xml:space="preserve">
DUCATI PANIGALE_x000D_
a = 奥田　貴哉  b = 森　　繁生</t>
  </si>
  <si>
    <t xml:space="preserve">18'42.817 </t>
  </si>
  <si>
    <t xml:space="preserve">2'15.033 </t>
  </si>
  <si>
    <t xml:space="preserve">2'16.804 </t>
  </si>
  <si>
    <t xml:space="preserve">11'46.543 </t>
  </si>
  <si>
    <t xml:space="preserve">2'26.846 </t>
  </si>
  <si>
    <t xml:space="preserve">2'13.687 </t>
  </si>
  <si>
    <t xml:space="preserve">2'15.196 </t>
  </si>
  <si>
    <t xml:space="preserve">8'22.462 </t>
  </si>
  <si>
    <t xml:space="preserve">2'17.636 </t>
  </si>
  <si>
    <t xml:space="preserve">2'19.278 </t>
  </si>
  <si>
    <t xml:space="preserve">2'19.452 </t>
  </si>
  <si>
    <t xml:space="preserve">*2'13.058 </t>
  </si>
  <si>
    <t xml:space="preserve">2'15.154 </t>
  </si>
  <si>
    <t xml:space="preserve">2'18.945 </t>
  </si>
  <si>
    <t xml:space="preserve">2'18.015 </t>
  </si>
  <si>
    <t xml:space="preserve">2'19.482 </t>
  </si>
  <si>
    <t xml:space="preserve">4'35.338 </t>
  </si>
  <si>
    <t xml:space="preserve">2'14.262 </t>
  </si>
  <si>
    <t xml:space="preserve">2'14.417 </t>
  </si>
  <si>
    <t xml:space="preserve">2'18.965 </t>
  </si>
  <si>
    <t xml:space="preserve">2'19.910 </t>
  </si>
  <si>
    <t xml:space="preserve">2'19.850 </t>
  </si>
  <si>
    <t xml:space="preserve">2'16.971 </t>
  </si>
  <si>
    <t xml:space="preserve">2'16.226 </t>
  </si>
  <si>
    <t xml:space="preserve">
SUZUKI GSX-R1000_x000D_
a = 犬木　　翼  b =</t>
  </si>
  <si>
    <t xml:space="preserve">5'55.286 </t>
  </si>
  <si>
    <t xml:space="preserve">2'17.105 </t>
  </si>
  <si>
    <t xml:space="preserve">5'07.290 </t>
  </si>
  <si>
    <t xml:space="preserve">2'16.519 </t>
  </si>
  <si>
    <t xml:space="preserve">*2'16.354 </t>
  </si>
  <si>
    <t xml:space="preserve">2'16.573 </t>
  </si>
  <si>
    <t xml:space="preserve">2'18.746 </t>
  </si>
  <si>
    <t xml:space="preserve">2'16.575 </t>
  </si>
  <si>
    <t xml:space="preserve">33'02.410 </t>
  </si>
  <si>
    <t xml:space="preserve">2'16.753 </t>
  </si>
  <si>
    <t xml:space="preserve">11'51.614 </t>
  </si>
  <si>
    <t xml:space="preserve">2'16.974 </t>
  </si>
  <si>
    <t xml:space="preserve">2'16.799 </t>
  </si>
  <si>
    <t xml:space="preserve">5'48.518 </t>
  </si>
  <si>
    <t>8h 山科ｶﾜｻｷ&amp;ﾋﾞｼﾞﾈｽﾗﾘｱｰﾄ&amp;YIC京都</t>
  </si>
  <si>
    <t xml:space="preserve">
KAWASAKI ZX-10R  PIT: 5回_x000D_
a = 松本　正幸  b =</t>
  </si>
  <si>
    <t xml:space="preserve">P2'53.513 </t>
  </si>
  <si>
    <t xml:space="preserve">2'19.766 </t>
  </si>
  <si>
    <t xml:space="preserve">2'18.314 </t>
  </si>
  <si>
    <t xml:space="preserve">2'17.987 </t>
  </si>
  <si>
    <t xml:space="preserve">2'19.967 </t>
  </si>
  <si>
    <t xml:space="preserve">2'19.501 </t>
  </si>
  <si>
    <t xml:space="preserve">6'35.648 </t>
  </si>
  <si>
    <t xml:space="preserve">2'18.351 </t>
  </si>
  <si>
    <t xml:space="preserve">2'18.318 </t>
  </si>
  <si>
    <t xml:space="preserve">2'17.434 </t>
  </si>
  <si>
    <t xml:space="preserve">*2'16.926 </t>
  </si>
  <si>
    <t xml:space="preserve">2'18.644 </t>
  </si>
  <si>
    <t xml:space="preserve">3'48.640 </t>
  </si>
  <si>
    <t xml:space="preserve">P2'37.453 </t>
  </si>
  <si>
    <t xml:space="preserve">P2'52.238 </t>
  </si>
  <si>
    <t xml:space="preserve">P2'53.174 </t>
  </si>
  <si>
    <t xml:space="preserve">P2'53.811 </t>
  </si>
  <si>
    <t xml:space="preserve">2'18.499 </t>
  </si>
  <si>
    <t xml:space="preserve">3'03.326 </t>
  </si>
  <si>
    <t xml:space="preserve">3'47.100 </t>
  </si>
  <si>
    <t xml:space="preserve">9'02.581 </t>
  </si>
  <si>
    <t xml:space="preserve">9'25.596 </t>
  </si>
  <si>
    <t>8h MORIWAKI MOTUL RACING</t>
  </si>
  <si>
    <t xml:space="preserve">
Honda CBR1000RR SP2  PIT: 3回_x000D_
a = 高橋　裕紀  b = 清成　龍一</t>
  </si>
  <si>
    <t xml:space="preserve">16'50.704 </t>
  </si>
  <si>
    <t xml:space="preserve">P2'22.827 </t>
  </si>
  <si>
    <t xml:space="preserve">*2'08.125 </t>
  </si>
  <si>
    <t xml:space="preserve">2'09.720 </t>
  </si>
  <si>
    <t xml:space="preserve">2'09.681 </t>
  </si>
  <si>
    <t xml:space="preserve">10'28.941 </t>
  </si>
  <si>
    <t xml:space="preserve">2'10.577 </t>
  </si>
  <si>
    <t xml:space="preserve">6'10.556 </t>
  </si>
  <si>
    <t xml:space="preserve">2'09.653 </t>
  </si>
  <si>
    <t xml:space="preserve">2'08.980 </t>
  </si>
  <si>
    <t xml:space="preserve">2'09.096 </t>
  </si>
  <si>
    <t xml:space="preserve">2'09.034 </t>
  </si>
  <si>
    <t xml:space="preserve">2'10.056 </t>
  </si>
  <si>
    <t xml:space="preserve">2'08.959 </t>
  </si>
  <si>
    <t xml:space="preserve">15'14.075 </t>
  </si>
  <si>
    <t xml:space="preserve">13'45.074 </t>
  </si>
  <si>
    <t xml:space="preserve">P2'24.655 </t>
  </si>
  <si>
    <t xml:space="preserve">P2'24.140 </t>
  </si>
  <si>
    <t>8h R.C.のりもの</t>
  </si>
  <si>
    <t xml:space="preserve">
Honda CBR1000RR  PIT: 3回_x000D_
a = 三浦　和男  b = 坂本　　勉</t>
  </si>
  <si>
    <t xml:space="preserve">4'45.486 </t>
  </si>
  <si>
    <t xml:space="preserve">4'57.103 </t>
  </si>
  <si>
    <t xml:space="preserve">2'19.264 </t>
  </si>
  <si>
    <t xml:space="preserve">2'20.798 </t>
  </si>
  <si>
    <t xml:space="preserve">P2'44.781 </t>
  </si>
  <si>
    <t xml:space="preserve">*2'18.597 </t>
  </si>
  <si>
    <t xml:space="preserve">2'19.033 </t>
  </si>
  <si>
    <t xml:space="preserve">2'20.685 </t>
  </si>
  <si>
    <t xml:space="preserve">2'20.505 </t>
  </si>
  <si>
    <t xml:space="preserve">2'19.742 </t>
  </si>
  <si>
    <t xml:space="preserve">7'04.485 </t>
  </si>
  <si>
    <t xml:space="preserve">2'22.334 </t>
  </si>
  <si>
    <t xml:space="preserve">2'20.928 </t>
  </si>
  <si>
    <t xml:space="preserve">5'46.060 </t>
  </si>
  <si>
    <t xml:space="preserve">P2'39.506 </t>
  </si>
  <si>
    <t xml:space="preserve">2'20.321 </t>
  </si>
  <si>
    <t xml:space="preserve">2'21.094 </t>
  </si>
  <si>
    <t xml:space="preserve">11'13.935 </t>
  </si>
  <si>
    <t xml:space="preserve">2'21.079 </t>
  </si>
  <si>
    <t xml:space="preserve">2'19.996 </t>
  </si>
  <si>
    <t xml:space="preserve">8'12.502 </t>
  </si>
  <si>
    <t xml:space="preserve">2'20.108 </t>
  </si>
  <si>
    <t xml:space="preserve">2'19.633 </t>
  </si>
  <si>
    <t xml:space="preserve">P3'56.636 </t>
  </si>
  <si>
    <t>8h ﾄﾗﾝｽﾏｯﾌﾟﾚｰｼﾝｸﾞﾁｰﾑ長野withACECAFE</t>
  </si>
  <si>
    <t xml:space="preserve">
SUZUKI GSX-R1000  PIT: 1回_x000D_
a = 櫻山　茂昇  b =</t>
  </si>
  <si>
    <t xml:space="preserve">P6'32.802 </t>
  </si>
  <si>
    <t xml:space="preserve">2'19.329 </t>
  </si>
  <si>
    <t xml:space="preserve">8'59.477 </t>
  </si>
  <si>
    <t xml:space="preserve">9'36.319 </t>
  </si>
  <si>
    <t xml:space="preserve">8'40.460 </t>
  </si>
  <si>
    <t xml:space="preserve">2'20.443 </t>
  </si>
  <si>
    <t xml:space="preserve">12'55.402 </t>
  </si>
  <si>
    <t xml:space="preserve">2'23.450 </t>
  </si>
  <si>
    <t xml:space="preserve">2'18.654 </t>
  </si>
  <si>
    <t xml:space="preserve">2'20.258 </t>
  </si>
  <si>
    <t xml:space="preserve">2'21.157 </t>
  </si>
  <si>
    <t xml:space="preserve">2'19.429 </t>
  </si>
  <si>
    <t xml:space="preserve">2'20.135 </t>
  </si>
  <si>
    <t xml:space="preserve">2'18.183 </t>
  </si>
  <si>
    <t xml:space="preserve">2'18.343 </t>
  </si>
  <si>
    <t xml:space="preserve">2'18.358 </t>
  </si>
  <si>
    <t xml:space="preserve">2'19.539 </t>
  </si>
  <si>
    <t xml:space="preserve">2'19.215 </t>
  </si>
  <si>
    <t xml:space="preserve">2'19.365 </t>
  </si>
  <si>
    <t xml:space="preserve">2'18.233 </t>
  </si>
  <si>
    <t xml:space="preserve">2'18.518 </t>
  </si>
  <si>
    <t xml:space="preserve">*2'17.891 </t>
  </si>
  <si>
    <t>8h チーム阪神ライディングスクール</t>
  </si>
  <si>
    <t xml:space="preserve">
KAWASAKI ZX-10RR  PIT: 1回_x000D_
a = 西嶋　　修  b =</t>
  </si>
  <si>
    <t xml:space="preserve">20'18.889 </t>
  </si>
  <si>
    <t xml:space="preserve">6'15.892 </t>
  </si>
  <si>
    <t xml:space="preserve">2'17.080 </t>
  </si>
  <si>
    <t xml:space="preserve">8'59.427 </t>
  </si>
  <si>
    <t xml:space="preserve">2'15.408 </t>
  </si>
  <si>
    <t xml:space="preserve">2'17.287 </t>
  </si>
  <si>
    <t xml:space="preserve">12'09.696 </t>
  </si>
  <si>
    <t xml:space="preserve">17'01.551 </t>
  </si>
  <si>
    <t xml:space="preserve">*2'14.660 </t>
  </si>
  <si>
    <t xml:space="preserve">P2'51.413 </t>
  </si>
  <si>
    <t xml:space="preserve">2'16.752 </t>
  </si>
  <si>
    <t xml:space="preserve">2'15.688 </t>
  </si>
  <si>
    <t xml:space="preserve">2'17.893 </t>
  </si>
  <si>
    <t xml:space="preserve">2'16.586 </t>
  </si>
  <si>
    <t>8h Team SuP Dream Honda</t>
  </si>
  <si>
    <t xml:space="preserve">
Honda CBR1000RR  PIT: 3回_x000D_
a = 伊藤　真一  b =</t>
  </si>
  <si>
    <t xml:space="preserve">2'11.204 </t>
  </si>
  <si>
    <t xml:space="preserve">2'12.328 </t>
  </si>
  <si>
    <t xml:space="preserve">P2'22.970 </t>
  </si>
  <si>
    <t xml:space="preserve">2'10.497 </t>
  </si>
  <si>
    <t xml:space="preserve">*2'10.241 </t>
  </si>
  <si>
    <t xml:space="preserve">2'14.026 </t>
  </si>
  <si>
    <t xml:space="preserve">P2'28.832 </t>
  </si>
  <si>
    <t xml:space="preserve">2'12.187 </t>
  </si>
  <si>
    <t xml:space="preserve">8'30.554 </t>
  </si>
  <si>
    <t xml:space="preserve">2'10.940 </t>
  </si>
  <si>
    <t xml:space="preserve">2'13.258 </t>
  </si>
  <si>
    <t xml:space="preserve">2'11.586 </t>
  </si>
  <si>
    <t xml:space="preserve">28'19.569 </t>
  </si>
  <si>
    <t xml:space="preserve">2'10.822 </t>
  </si>
  <si>
    <t xml:space="preserve">2'12.268 </t>
  </si>
  <si>
    <t xml:space="preserve">2'12.896 </t>
  </si>
  <si>
    <t xml:space="preserve">P2'27.411 </t>
  </si>
  <si>
    <t xml:space="preserve">2'11.916 </t>
  </si>
  <si>
    <t xml:space="preserve">2'20.115 </t>
  </si>
  <si>
    <t xml:space="preserve">13'51.982 </t>
  </si>
  <si>
    <t xml:space="preserve">
KAWASAKI ZX-10R  PIT: 4回_x000D_
a = 石塚　　健  b = 柴田　陸樹</t>
  </si>
  <si>
    <t xml:space="preserve">*2'16.332 </t>
  </si>
  <si>
    <t xml:space="preserve">2'16.350 </t>
  </si>
  <si>
    <t xml:space="preserve">5'42.042 </t>
  </si>
  <si>
    <t xml:space="preserve">9'38.262 </t>
  </si>
  <si>
    <t xml:space="preserve">4'00.462 </t>
  </si>
  <si>
    <t xml:space="preserve">2'19.484 </t>
  </si>
  <si>
    <t xml:space="preserve">P2'33.130 </t>
  </si>
  <si>
    <t xml:space="preserve">2'27.264 </t>
  </si>
  <si>
    <t xml:space="preserve">2'17.934 </t>
  </si>
  <si>
    <t xml:space="preserve">P2'33.872 </t>
  </si>
  <si>
    <t xml:space="preserve">2'16.346 </t>
  </si>
  <si>
    <t xml:space="preserve">2'17.220 </t>
  </si>
  <si>
    <t xml:space="preserve">16'52.386 </t>
  </si>
  <si>
    <t xml:space="preserve">2'19.957 </t>
  </si>
  <si>
    <t xml:space="preserve">10'05.555 </t>
  </si>
  <si>
    <t xml:space="preserve">P6'14.059 </t>
  </si>
  <si>
    <t xml:space="preserve">2'16.356 </t>
  </si>
  <si>
    <t xml:space="preserve">2'16.673 </t>
  </si>
  <si>
    <t xml:space="preserve">2'17.235 </t>
  </si>
  <si>
    <t xml:space="preserve">P2'35.292 </t>
  </si>
  <si>
    <t xml:space="preserve">2'16.703 </t>
  </si>
  <si>
    <t>8h プラスワン　ＭＣＲＴ</t>
  </si>
  <si>
    <t xml:space="preserve">
KAWASAKI ZX-10R  PIT: 3回_x000D_
a = 今津　比呂志  b =</t>
  </si>
  <si>
    <t xml:space="preserve">12'30.638 </t>
  </si>
  <si>
    <t xml:space="preserve">2'19.590 </t>
  </si>
  <si>
    <t xml:space="preserve">P2'35.440 </t>
  </si>
  <si>
    <t xml:space="preserve">*2'16.959 </t>
  </si>
  <si>
    <t xml:space="preserve">5'27.441 </t>
  </si>
  <si>
    <t xml:space="preserve">2'23.107 </t>
  </si>
  <si>
    <t xml:space="preserve">2'19.255 </t>
  </si>
  <si>
    <t xml:space="preserve">2'17.684 </t>
  </si>
  <si>
    <t xml:space="preserve">9'21.843 </t>
  </si>
  <si>
    <t xml:space="preserve">P2'42.765 </t>
  </si>
  <si>
    <t xml:space="preserve">2'18.885 </t>
  </si>
  <si>
    <t xml:space="preserve">P11'02.736 </t>
  </si>
  <si>
    <t xml:space="preserve">2'20.912 </t>
  </si>
  <si>
    <t xml:space="preserve">2'18.122 </t>
  </si>
  <si>
    <t xml:space="preserve">2'17.737 </t>
  </si>
  <si>
    <t xml:space="preserve">
SUZUKI GSX-R1000  PIT: 1回_x000D_
a = 浦本　修充  b =</t>
  </si>
  <si>
    <t xml:space="preserve">12'26.428 </t>
  </si>
  <si>
    <t xml:space="preserve">P2'20.801 </t>
  </si>
  <si>
    <t xml:space="preserve">*2'10.699 </t>
  </si>
  <si>
    <t xml:space="preserve">2'16.244 </t>
  </si>
  <si>
    <t xml:space="preserve">2'12.777 </t>
  </si>
  <si>
    <t xml:space="preserve">2'12.943 </t>
  </si>
  <si>
    <t xml:space="preserve">2'11.355 </t>
  </si>
  <si>
    <t xml:space="preserve">8'01.388 </t>
  </si>
  <si>
    <t xml:space="preserve">23'16.204 </t>
  </si>
  <si>
    <t xml:space="preserve">2'12.140 </t>
  </si>
  <si>
    <t xml:space="preserve">2'13.272 </t>
  </si>
  <si>
    <t xml:space="preserve">2'11.501 </t>
  </si>
  <si>
    <t xml:space="preserve">2'13.109 </t>
  </si>
  <si>
    <t xml:space="preserve">2'11.303 </t>
  </si>
  <si>
    <t xml:space="preserve">2'12.609 </t>
  </si>
  <si>
    <t xml:space="preserve">8'09.795 </t>
  </si>
  <si>
    <t xml:space="preserve">2'12.090 </t>
  </si>
  <si>
    <t xml:space="preserve">8'33.369 </t>
  </si>
  <si>
    <t xml:space="preserve">
Honda CBR1000RR_x000D_
a = 渥美　　心  b =</t>
  </si>
  <si>
    <t xml:space="preserve">2'10.654 </t>
  </si>
  <si>
    <t xml:space="preserve">2'10.652 </t>
  </si>
  <si>
    <t xml:space="preserve">9'06.970 </t>
  </si>
  <si>
    <t xml:space="preserve">2'09.988 </t>
  </si>
  <si>
    <t xml:space="preserve">6'48.774 </t>
  </si>
  <si>
    <t xml:space="preserve">2'13.335 </t>
  </si>
  <si>
    <t xml:space="preserve">25'03.732 </t>
  </si>
  <si>
    <t xml:space="preserve">2'10.201 </t>
  </si>
  <si>
    <t xml:space="preserve">2'10.825 </t>
  </si>
  <si>
    <t xml:space="preserve">5'55.947 </t>
  </si>
  <si>
    <t xml:space="preserve">2'12.179 </t>
  </si>
  <si>
    <t xml:space="preserve">2'12.069 </t>
  </si>
  <si>
    <t xml:space="preserve">2'12.793 </t>
  </si>
  <si>
    <t xml:space="preserve">2'14.830 </t>
  </si>
  <si>
    <t xml:space="preserve">*2'09.923 </t>
  </si>
  <si>
    <t xml:space="preserve">2'10.107 </t>
  </si>
  <si>
    <t xml:space="preserve">2'10.767 </t>
  </si>
  <si>
    <t xml:space="preserve">2'11.864 </t>
  </si>
  <si>
    <t xml:space="preserve">2'10.676 </t>
  </si>
  <si>
    <t xml:space="preserve">2'10.093 </t>
  </si>
  <si>
    <t xml:space="preserve">2'09.991 </t>
  </si>
  <si>
    <t xml:space="preserve">2'10.066 </t>
  </si>
  <si>
    <t xml:space="preserve">2'10.115 </t>
  </si>
  <si>
    <t xml:space="preserve">
Honda CBR1000RR_x000D_
a = 秋吉　耕佑  b =</t>
  </si>
  <si>
    <t xml:space="preserve">18'45.023 </t>
  </si>
  <si>
    <t xml:space="preserve">27'34.204 </t>
  </si>
  <si>
    <t xml:space="preserve">8'16.860 </t>
  </si>
  <si>
    <t xml:space="preserve">6'37.904 </t>
  </si>
  <si>
    <t xml:space="preserve">2'09.873 </t>
  </si>
  <si>
    <t xml:space="preserve">2'12.027 </t>
  </si>
  <si>
    <t xml:space="preserve">2'09.228 </t>
  </si>
  <si>
    <t xml:space="preserve">2'09.364 </t>
  </si>
  <si>
    <t xml:space="preserve">2'09.103 </t>
  </si>
  <si>
    <t xml:space="preserve">2'13.888 </t>
  </si>
  <si>
    <t xml:space="preserve">2'09.610 </t>
  </si>
  <si>
    <t xml:space="preserve">2'09.710 </t>
  </si>
  <si>
    <t xml:space="preserve">2'10.105 </t>
  </si>
  <si>
    <t xml:space="preserve">*2'08.823 </t>
  </si>
  <si>
    <t xml:space="preserve">2'09.629 </t>
  </si>
  <si>
    <t>8h Honda EG Racing #112</t>
  </si>
  <si>
    <t xml:space="preserve">
Honda CBR1000RR  PIT: 1回_x000D_
a = 本田　恵一  b =</t>
  </si>
  <si>
    <t xml:space="preserve">2'18.427 </t>
  </si>
  <si>
    <t xml:space="preserve">P4'27.857 </t>
  </si>
  <si>
    <t xml:space="preserve">2'18.606 </t>
  </si>
  <si>
    <t xml:space="preserve">13'59.242 </t>
  </si>
  <si>
    <t xml:space="preserve">*2'16.004 </t>
  </si>
  <si>
    <t xml:space="preserve">2'20.087 </t>
  </si>
  <si>
    <t xml:space="preserve">13'43.105 </t>
  </si>
  <si>
    <t xml:space="preserve">4'55.728 </t>
  </si>
  <si>
    <t xml:space="preserve">2'17.241 </t>
  </si>
  <si>
    <t xml:space="preserve">2'16.390 </t>
  </si>
  <si>
    <t xml:space="preserve">2'17.171 </t>
  </si>
  <si>
    <t xml:space="preserve">2'18.884 </t>
  </si>
  <si>
    <t xml:space="preserve">2'19.098 </t>
  </si>
  <si>
    <t xml:space="preserve">2'19.262 </t>
  </si>
  <si>
    <t xml:space="preserve">2'17.669 </t>
  </si>
  <si>
    <t xml:space="preserve">2'19.051 </t>
  </si>
  <si>
    <t xml:space="preserve">2'17.908 </t>
  </si>
  <si>
    <t xml:space="preserve">2'18.473 </t>
  </si>
  <si>
    <t xml:space="preserve">2'42.852 </t>
  </si>
  <si>
    <t xml:space="preserve">2'18.197 </t>
  </si>
  <si>
    <t xml:space="preserve">2'18.303 </t>
  </si>
  <si>
    <t xml:space="preserve">
YAMAHA  YZF-R1  PIT: 1回_x000D_
a = 長尾　健吾  b = 吉田　忠幸</t>
  </si>
  <si>
    <t xml:space="preserve">18'24.082 </t>
  </si>
  <si>
    <t xml:space="preserve">7'33.364 </t>
  </si>
  <si>
    <t xml:space="preserve">2'15.836 </t>
  </si>
  <si>
    <t xml:space="preserve">9'40.788 </t>
  </si>
  <si>
    <t xml:space="preserve">2'16.638 </t>
  </si>
  <si>
    <t xml:space="preserve">2'14.023 </t>
  </si>
  <si>
    <t xml:space="preserve">2'14.689 </t>
  </si>
  <si>
    <t xml:space="preserve">2'19.242 </t>
  </si>
  <si>
    <t xml:space="preserve">6'18.435 </t>
  </si>
  <si>
    <t xml:space="preserve">2'15.042 </t>
  </si>
  <si>
    <t xml:space="preserve">2'16.442 </t>
  </si>
  <si>
    <t xml:space="preserve">2'14.683 </t>
  </si>
  <si>
    <t xml:space="preserve">2'14.502 </t>
  </si>
  <si>
    <t xml:space="preserve">2'17.172 </t>
  </si>
  <si>
    <t xml:space="preserve">2'17.731 </t>
  </si>
  <si>
    <t xml:space="preserve">2'14.467 </t>
  </si>
  <si>
    <t xml:space="preserve">2'16.030 </t>
  </si>
  <si>
    <t xml:space="preserve">*2'12.707 </t>
  </si>
  <si>
    <t xml:space="preserve">2'16.268 </t>
  </si>
  <si>
    <t xml:space="preserve">2'17.612 </t>
  </si>
  <si>
    <t xml:space="preserve">5'56.775 </t>
  </si>
  <si>
    <t xml:space="preserve">P2'37.704 </t>
  </si>
  <si>
    <t xml:space="preserve">
Honda CBR1000RR SP2  PIT: 1回_x000D_
a = 高橋　　巧  b =</t>
  </si>
  <si>
    <t xml:space="preserve">2'08.030 </t>
  </si>
  <si>
    <t xml:space="preserve">2'06.718 </t>
  </si>
  <si>
    <t xml:space="preserve">10'31.341 </t>
  </si>
  <si>
    <t xml:space="preserve">*2'06.312 </t>
  </si>
  <si>
    <t xml:space="preserve">2'06.958 </t>
  </si>
  <si>
    <t xml:space="preserve">P2'20.032 </t>
  </si>
  <si>
    <t xml:space="preserve">13'59.482 </t>
  </si>
  <si>
    <t xml:space="preserve">11'18.763 </t>
  </si>
  <si>
    <t xml:space="preserve">2'07.934 </t>
  </si>
  <si>
    <t xml:space="preserve">13'56.507 </t>
  </si>
  <si>
    <t xml:space="preserve">2'07.978 </t>
  </si>
  <si>
    <t xml:space="preserve">8'11.918 </t>
  </si>
  <si>
    <t xml:space="preserve">2'07.117 </t>
  </si>
  <si>
    <t xml:space="preserve">7'10.259 </t>
  </si>
  <si>
    <t xml:space="preserve">2'06.368 </t>
  </si>
  <si>
    <t xml:space="preserve">2'08.701 </t>
  </si>
  <si>
    <t xml:space="preserve">2'07.180 </t>
  </si>
  <si>
    <t>8h ノイズレーシングチーム</t>
  </si>
  <si>
    <t xml:space="preserve">
YAMAHA  YZF-R1  PIT: 6回_x000D_
a = 中井　恒和  b =</t>
  </si>
  <si>
    <t xml:space="preserve">P5'13.743 </t>
  </si>
  <si>
    <t xml:space="preserve">2'22.063 </t>
  </si>
  <si>
    <t xml:space="preserve">2'18.997 </t>
  </si>
  <si>
    <t xml:space="preserve">P2'46.880 </t>
  </si>
  <si>
    <t xml:space="preserve">*2'18.220 </t>
  </si>
  <si>
    <t xml:space="preserve">2'20.496 </t>
  </si>
  <si>
    <t xml:space="preserve">10'34.247 </t>
  </si>
  <si>
    <t xml:space="preserve">2'20.551 </t>
  </si>
  <si>
    <t xml:space="preserve">P2'57.863 </t>
  </si>
  <si>
    <t xml:space="preserve">7'18.669 </t>
  </si>
  <si>
    <t xml:space="preserve">7'58.569 </t>
  </si>
  <si>
    <t xml:space="preserve">2'19.516 </t>
  </si>
  <si>
    <t xml:space="preserve">P2'48.092 </t>
  </si>
  <si>
    <t xml:space="preserve">5'36.803 </t>
  </si>
  <si>
    <t xml:space="preserve">P2'50.807 </t>
  </si>
  <si>
    <t xml:space="preserve">2'18.322 </t>
  </si>
  <si>
    <t xml:space="preserve">P2'42.511 </t>
  </si>
  <si>
    <t xml:space="preserve">2'19.540 </t>
  </si>
  <si>
    <t xml:space="preserve">5'25.502 </t>
  </si>
  <si>
    <t xml:space="preserve">2'19.784 </t>
  </si>
  <si>
    <t xml:space="preserve">4'37.110 </t>
  </si>
  <si>
    <t xml:space="preserve"> Sector Time Chart </t>
  </si>
  <si>
    <t xml:space="preserve">       1   - YAMAHA FACTORY RACING TEAM   YAMAHA  YZF-R1</t>
  </si>
  <si>
    <t xml:space="preserve">              a = 中須賀　克行  b =   </t>
  </si>
  <si>
    <t>BESTLAP TIME</t>
  </si>
  <si>
    <t xml:space="preserve"> 2'05.701(12/23)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</si>
  <si>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</si>
  <si>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</si>
  <si>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</si>
  <si>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</si>
  <si>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</si>
  <si>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</si>
  <si>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</si>
  <si>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</si>
  <si>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</si>
  <si>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</si>
  <si>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2'08.245 </t>
  </si>
  <si>
    <t xml:space="preserve">  3 =</t>
  </si>
  <si>
    <t xml:space="preserve"> 5'21.528 </t>
  </si>
  <si>
    <t>3'47.153</t>
  </si>
  <si>
    <t xml:space="preserve">  4 =</t>
  </si>
  <si>
    <t xml:space="preserve"> 2'07.673 </t>
  </si>
  <si>
    <t xml:space="preserve">  5 =</t>
  </si>
  <si>
    <t>13'56.794</t>
  </si>
  <si>
    <t xml:space="preserve">  6 =</t>
  </si>
  <si>
    <t xml:space="preserve"> 2'08.767 </t>
  </si>
  <si>
    <t xml:space="preserve">  7 =</t>
  </si>
  <si>
    <t xml:space="preserve"> 2'08.727 </t>
  </si>
  <si>
    <t>*299.8</t>
  </si>
  <si>
    <t xml:space="preserve">  8 =</t>
  </si>
  <si>
    <t xml:space="preserve"> 2'09.027 </t>
  </si>
  <si>
    <t xml:space="preserve">  9 =</t>
  </si>
  <si>
    <t xml:space="preserve"> 2'07.008 </t>
  </si>
  <si>
    <t xml:space="preserve"> 10 =</t>
  </si>
  <si>
    <t xml:space="preserve"> 7'19.206 </t>
  </si>
  <si>
    <t>5'46.976</t>
  </si>
  <si>
    <t xml:space="preserve"> 11 =</t>
  </si>
  <si>
    <t xml:space="preserve"> 2'05.922 </t>
  </si>
  <si>
    <t>*22.950</t>
  </si>
  <si>
    <t xml:space="preserve"> 12 =</t>
  </si>
  <si>
    <t xml:space="preserve">* 2'05.701 </t>
  </si>
  <si>
    <t>*34.743</t>
  </si>
  <si>
    <t>*46.409</t>
  </si>
  <si>
    <t xml:space="preserve"> 13 =</t>
  </si>
  <si>
    <t>8'50.803</t>
  </si>
  <si>
    <t xml:space="preserve"> 14 =</t>
  </si>
  <si>
    <t xml:space="preserve"> 2'07.548 </t>
  </si>
  <si>
    <t xml:space="preserve"> 15 =</t>
  </si>
  <si>
    <t xml:space="preserve"> 2'06.876 </t>
  </si>
  <si>
    <t xml:space="preserve"> 16 =</t>
  </si>
  <si>
    <t xml:space="preserve"> 2'06.467 </t>
  </si>
  <si>
    <t xml:space="preserve"> 17 =</t>
  </si>
  <si>
    <t xml:space="preserve"> 8'43.510 </t>
  </si>
  <si>
    <t>7'09.616</t>
  </si>
  <si>
    <t xml:space="preserve"> 18 =</t>
  </si>
  <si>
    <t xml:space="preserve"> 2'06.647 </t>
  </si>
  <si>
    <t xml:space="preserve"> 19 =</t>
  </si>
  <si>
    <t xml:space="preserve"> 2'07.595 </t>
  </si>
  <si>
    <t xml:space="preserve"> 20 =</t>
  </si>
  <si>
    <t xml:space="preserve"> 2'06.301 </t>
  </si>
  <si>
    <t>*21.517</t>
  </si>
  <si>
    <t xml:space="preserve"> 21 =</t>
  </si>
  <si>
    <t xml:space="preserve"> 8'55.273 </t>
  </si>
  <si>
    <t>7'18.858</t>
  </si>
  <si>
    <t xml:space="preserve"> 22 =</t>
  </si>
  <si>
    <t xml:space="preserve"> 2'09.948 </t>
  </si>
  <si>
    <t xml:space="preserve"> 23 =</t>
  </si>
  <si>
    <t xml:space="preserve"> 2'27.163 </t>
  </si>
  <si>
    <t>InPit</t>
  </si>
  <si>
    <t>- 2 -</t>
  </si>
  <si>
    <t xml:space="preserve">       5   - YAMAHA FACTORY RACING TEAM #5   YAMAHA  YZF-R1</t>
  </si>
  <si>
    <t xml:space="preserve">              a = 野左根　航汰  b =   </t>
  </si>
  <si>
    <t xml:space="preserve"> 2'07.545(9/19)   PIT STOP 1回</t>
  </si>
  <si>
    <t xml:space="preserve"> 2'09.642 </t>
  </si>
  <si>
    <t xml:space="preserve"> 2'09.418 </t>
  </si>
  <si>
    <t xml:space="preserve"> 2'08.247 </t>
  </si>
  <si>
    <t>17'07.551</t>
  </si>
  <si>
    <t xml:space="preserve"> 2'09.285 </t>
  </si>
  <si>
    <t xml:space="preserve"> 2'09.996 </t>
  </si>
  <si>
    <t>*300.8</t>
  </si>
  <si>
    <t xml:space="preserve"> 2'09.311 </t>
  </si>
  <si>
    <t>*23.463</t>
  </si>
  <si>
    <t xml:space="preserve">* 2'07.545 </t>
  </si>
  <si>
    <t>*35.222</t>
  </si>
  <si>
    <t>*21.887</t>
  </si>
  <si>
    <t>*46.973</t>
  </si>
  <si>
    <t>10'22.558</t>
  </si>
  <si>
    <t xml:space="preserve"> 2'08.378 </t>
  </si>
  <si>
    <t xml:space="preserve"> 2'08.265 </t>
  </si>
  <si>
    <t xml:space="preserve"> 2'08.110 </t>
  </si>
  <si>
    <t>16'25.680</t>
  </si>
  <si>
    <t xml:space="preserve"> 2'09.666 </t>
  </si>
  <si>
    <t xml:space="preserve"> 2'09.501 </t>
  </si>
  <si>
    <t xml:space="preserve"> 2'09.106 </t>
  </si>
  <si>
    <t>9'32.644</t>
  </si>
  <si>
    <t xml:space="preserve"> 2'29.340 </t>
  </si>
  <si>
    <t>- 3 -</t>
  </si>
  <si>
    <t xml:space="preserve">       9   - YAMALUBE RACING TEAM   YAMAHA  YZF-R1</t>
  </si>
  <si>
    <t xml:space="preserve">              a = 藤田　拓哉  b =   </t>
  </si>
  <si>
    <t xml:space="preserve"> 2'08.399(4/16)   PIT STOP 0回</t>
  </si>
  <si>
    <t xml:space="preserve"> 2'14.086 </t>
  </si>
  <si>
    <t xml:space="preserve"> 2'09.728 </t>
  </si>
  <si>
    <t xml:space="preserve">* 2'08.399 </t>
  </si>
  <si>
    <t>*35.328</t>
  </si>
  <si>
    <t>*21.922</t>
  </si>
  <si>
    <t>*47.352</t>
  </si>
  <si>
    <t>*293.8</t>
  </si>
  <si>
    <t xml:space="preserve"> 2'08.642 </t>
  </si>
  <si>
    <t>16'53.121</t>
  </si>
  <si>
    <t xml:space="preserve"> 2'12.523 </t>
  </si>
  <si>
    <t xml:space="preserve"> 2'09.126 </t>
  </si>
  <si>
    <t>11'14.229</t>
  </si>
  <si>
    <t xml:space="preserve"> 2'13.343 </t>
  </si>
  <si>
    <t xml:space="preserve"> 2'09.101 </t>
  </si>
  <si>
    <t xml:space="preserve"> 2'08.465 </t>
  </si>
  <si>
    <t>*23.668</t>
  </si>
  <si>
    <t>20'38.798</t>
  </si>
  <si>
    <t xml:space="preserve"> 2'11.922 </t>
  </si>
  <si>
    <t xml:space="preserve"> 2'11.619 </t>
  </si>
  <si>
    <t xml:space="preserve"> 2'10.901 </t>
  </si>
  <si>
    <t>- 4 -</t>
  </si>
  <si>
    <t xml:space="preserve">      16   8h TONE RT SYNCEDGE  4413   BMW S1000RR</t>
  </si>
  <si>
    <t xml:space="preserve">              a = 児玉　勇太  b = 武石　伸也  </t>
  </si>
  <si>
    <t xml:space="preserve"> 2'13.141(6/26)   PIT STOP 1回</t>
  </si>
  <si>
    <t xml:space="preserve"> 2'16.899 </t>
  </si>
  <si>
    <t xml:space="preserve"> 2'15.106 </t>
  </si>
  <si>
    <t xml:space="preserve"> 2'14.119 </t>
  </si>
  <si>
    <t xml:space="preserve"> 2'13.545 </t>
  </si>
  <si>
    <t xml:space="preserve">* 2'13.141 </t>
  </si>
  <si>
    <t>14'07.985</t>
  </si>
  <si>
    <t xml:space="preserve"> 2'21.181 </t>
  </si>
  <si>
    <t xml:space="preserve"> 2'14.264 </t>
  </si>
  <si>
    <t xml:space="preserve"> 2'15.471 </t>
  </si>
  <si>
    <t xml:space="preserve"> 2'13.820 </t>
  </si>
  <si>
    <t>*22.752</t>
  </si>
  <si>
    <t>*48.731</t>
  </si>
  <si>
    <t xml:space="preserve"> 4'47.204 </t>
  </si>
  <si>
    <t>3'09.175</t>
  </si>
  <si>
    <t xml:space="preserve"> 2'13.341 </t>
  </si>
  <si>
    <t xml:space="preserve"> 8'29.651 </t>
  </si>
  <si>
    <t>6'50.779</t>
  </si>
  <si>
    <t xml:space="preserve"> 2'15.137 </t>
  </si>
  <si>
    <t xml:space="preserve"> 2'13.250 </t>
  </si>
  <si>
    <t>*36.720</t>
  </si>
  <si>
    <t>*24.509</t>
  </si>
  <si>
    <t xml:space="preserve"> 4'19.381 </t>
  </si>
  <si>
    <t>2'29.014</t>
  </si>
  <si>
    <t xml:space="preserve"> 2'15.978 </t>
  </si>
  <si>
    <t xml:space="preserve"> 2'16.412 </t>
  </si>
  <si>
    <t xml:space="preserve"> 2'15.939 </t>
  </si>
  <si>
    <t xml:space="preserve"> 5'01.735 </t>
  </si>
  <si>
    <t>3'20.559</t>
  </si>
  <si>
    <t>*290.9</t>
  </si>
  <si>
    <t xml:space="preserve"> 2'15.783 </t>
  </si>
  <si>
    <t xml:space="preserve"> 2'15.650 </t>
  </si>
  <si>
    <t xml:space="preserve"> 24 =</t>
  </si>
  <si>
    <t xml:space="preserve"> 5'15.341 </t>
  </si>
  <si>
    <t>3'30.524</t>
  </si>
  <si>
    <t xml:space="preserve"> 25 =</t>
  </si>
  <si>
    <t xml:space="preserve"> 2'14.802 </t>
  </si>
  <si>
    <t xml:space="preserve"> 26 =</t>
  </si>
  <si>
    <t xml:space="preserve"> 3'20.731 </t>
  </si>
  <si>
    <t>1'35.869</t>
  </si>
  <si>
    <t>- 5 -</t>
  </si>
  <si>
    <t xml:space="preserve">      20   - Motorrad Rennsport   BMW S1000RR</t>
  </si>
  <si>
    <t xml:space="preserve">              a = 寺本　幸司  b =   </t>
  </si>
  <si>
    <t xml:space="preserve"> 2'12.072(16/30)   PIT STOP 1回</t>
  </si>
  <si>
    <t xml:space="preserve"> 2'19.348 </t>
  </si>
  <si>
    <t xml:space="preserve"> 2'15.273 </t>
  </si>
  <si>
    <t xml:space="preserve"> 2'14.195 </t>
  </si>
  <si>
    <t xml:space="preserve"> 2'13.220 </t>
  </si>
  <si>
    <t xml:space="preserve"> 2'13.843 </t>
  </si>
  <si>
    <t xml:space="preserve"> 2'14.039 </t>
  </si>
  <si>
    <t>13'44.687</t>
  </si>
  <si>
    <t xml:space="preserve"> 2'13.375 </t>
  </si>
  <si>
    <t xml:space="preserve"> 2'13.495 </t>
  </si>
  <si>
    <t>9'09.948</t>
  </si>
  <si>
    <t xml:space="preserve"> 2'12.579 </t>
  </si>
  <si>
    <t>*292.8</t>
  </si>
  <si>
    <t xml:space="preserve"> 2'13.235 </t>
  </si>
  <si>
    <t>*36.200</t>
  </si>
  <si>
    <t>*22.585</t>
  </si>
  <si>
    <t xml:space="preserve"> 2'12.385 </t>
  </si>
  <si>
    <t>*48.758</t>
  </si>
  <si>
    <t xml:space="preserve"> 2'12.256 </t>
  </si>
  <si>
    <t>*24.266</t>
  </si>
  <si>
    <t xml:space="preserve">* 2'12.072 </t>
  </si>
  <si>
    <t xml:space="preserve"> 2'12.482 </t>
  </si>
  <si>
    <t xml:space="preserve"> 2'13.233 </t>
  </si>
  <si>
    <t xml:space="preserve"> 2'13.594 </t>
  </si>
  <si>
    <t xml:space="preserve"> 2'12.898 </t>
  </si>
  <si>
    <t xml:space="preserve"> 2'12.597 </t>
  </si>
  <si>
    <t xml:space="preserve"> 2'33.119 </t>
  </si>
  <si>
    <t xml:space="preserve"> 4'28.290 </t>
  </si>
  <si>
    <t>2'49.674</t>
  </si>
  <si>
    <t xml:space="preserve"> 2'13.610 </t>
  </si>
  <si>
    <t xml:space="preserve"> 2'12.827 </t>
  </si>
  <si>
    <t xml:space="preserve"> 2'13.010 </t>
  </si>
  <si>
    <t xml:space="preserve"> 27 =</t>
  </si>
  <si>
    <t xml:space="preserve"> 2'14.392 </t>
  </si>
  <si>
    <t xml:space="preserve"> 28 =</t>
  </si>
  <si>
    <t xml:space="preserve"> 2'13.940 </t>
  </si>
  <si>
    <t xml:space="preserve"> 29 =</t>
  </si>
  <si>
    <t xml:space="preserve"> 2'13.400 </t>
  </si>
  <si>
    <t xml:space="preserve"> 30 =</t>
  </si>
  <si>
    <t xml:space="preserve"> 2'13.528 </t>
  </si>
  <si>
    <t>- 6 -</t>
  </si>
  <si>
    <t xml:space="preserve">      22   8h RSG　RACING&amp;スクールファミリー   Honda CBR1000RRSP</t>
  </si>
  <si>
    <t xml:space="preserve">              a = 片平　亮輔  b =   </t>
  </si>
  <si>
    <t xml:space="preserve"> 2'15.613(18/20)   PIT STOP 4回</t>
  </si>
  <si>
    <t xml:space="preserve"> 6'59.453 </t>
  </si>
  <si>
    <t>4'59.866</t>
  </si>
  <si>
    <t>14'41.747</t>
  </si>
  <si>
    <t xml:space="preserve"> 2'17.870 </t>
  </si>
  <si>
    <t xml:space="preserve"> 2'16.438 </t>
  </si>
  <si>
    <t xml:space="preserve"> 2'16.616 </t>
  </si>
  <si>
    <t>8'34.250</t>
  </si>
  <si>
    <t xml:space="preserve"> 2'17.215 </t>
  </si>
  <si>
    <t xml:space="preserve"> 2'16.047 </t>
  </si>
  <si>
    <t>*25.150</t>
  </si>
  <si>
    <t xml:space="preserve"> 2'15.744 </t>
  </si>
  <si>
    <t>*37.179</t>
  </si>
  <si>
    <t xml:space="preserve"> 2'32.737 </t>
  </si>
  <si>
    <t>10'29.058</t>
  </si>
  <si>
    <t xml:space="preserve"> 2'21.283 </t>
  </si>
  <si>
    <t xml:space="preserve"> 2'16.647 </t>
  </si>
  <si>
    <t xml:space="preserve"> 2'16.838 </t>
  </si>
  <si>
    <t xml:space="preserve"> 2'17.230 </t>
  </si>
  <si>
    <t xml:space="preserve"> 2'15.785 </t>
  </si>
  <si>
    <t>*49.915</t>
  </si>
  <si>
    <t>*281.5</t>
  </si>
  <si>
    <t xml:space="preserve">* 2'15.613 </t>
  </si>
  <si>
    <t>*23.097</t>
  </si>
  <si>
    <t xml:space="preserve"> 6'11.319 </t>
  </si>
  <si>
    <t>4'28.766</t>
  </si>
  <si>
    <t xml:space="preserve"> 2'52.221 </t>
  </si>
  <si>
    <t>1'00.599</t>
  </si>
  <si>
    <t>- 7 -</t>
  </si>
  <si>
    <t xml:space="preserve">      34   - KRP三陽工業＆RS-ITOH   KAWASAKI ZX-10RR</t>
  </si>
  <si>
    <t xml:space="preserve">              a = 岡村　光矩  b = Mark Aitchison  </t>
  </si>
  <si>
    <t xml:space="preserve"> 2'12.039(27/30)   PIT STOP 5回</t>
  </si>
  <si>
    <t xml:space="preserve"> 2'14.980 </t>
  </si>
  <si>
    <t xml:space="preserve"> 2'14.220 </t>
  </si>
  <si>
    <t xml:space="preserve"> 2'37.335 </t>
  </si>
  <si>
    <t>9'05.849</t>
  </si>
  <si>
    <t xml:space="preserve"> 2'21.368 </t>
  </si>
  <si>
    <t xml:space="preserve"> 2'17.811 </t>
  </si>
  <si>
    <t xml:space="preserve"> 2'16.171 </t>
  </si>
  <si>
    <t xml:space="preserve"> 2'15.668 </t>
  </si>
  <si>
    <t xml:space="preserve"> 2'14.072 </t>
  </si>
  <si>
    <t xml:space="preserve"> 2'13.215 </t>
  </si>
  <si>
    <t>*295.8</t>
  </si>
  <si>
    <t xml:space="preserve"> 2'43.915 </t>
  </si>
  <si>
    <t xml:space="preserve"> 3'19.659 </t>
  </si>
  <si>
    <t>1'39.641</t>
  </si>
  <si>
    <t xml:space="preserve"> 2'14.637 </t>
  </si>
  <si>
    <t xml:space="preserve"> 2'33.799 </t>
  </si>
  <si>
    <t xml:space="preserve"> 3'30.796 </t>
  </si>
  <si>
    <t>1'52.786</t>
  </si>
  <si>
    <t xml:space="preserve"> 2'13.797 </t>
  </si>
  <si>
    <t xml:space="preserve"> 2'14.196 </t>
  </si>
  <si>
    <t xml:space="preserve"> 2'13.449 </t>
  </si>
  <si>
    <t xml:space="preserve"> 6'18.692 </t>
  </si>
  <si>
    <t>4'39.290</t>
  </si>
  <si>
    <t xml:space="preserve"> 2'14.393 </t>
  </si>
  <si>
    <t xml:space="preserve"> 2'13.479 </t>
  </si>
  <si>
    <t xml:space="preserve"> 2'12.800 </t>
  </si>
  <si>
    <t xml:space="preserve"> 2'12.644 </t>
  </si>
  <si>
    <t xml:space="preserve"> 2'12.604 </t>
  </si>
  <si>
    <t>*36.360</t>
  </si>
  <si>
    <t xml:space="preserve"> 2'13.093 </t>
  </si>
  <si>
    <t>*22.387</t>
  </si>
  <si>
    <t xml:space="preserve">* 2'12.039 </t>
  </si>
  <si>
    <t>*48.989</t>
  </si>
  <si>
    <t>*24.175</t>
  </si>
  <si>
    <t xml:space="preserve"> 2'42.999 </t>
  </si>
  <si>
    <t xml:space="preserve"> 2'37.259 </t>
  </si>
  <si>
    <t xml:space="preserve"> 2'51.108 </t>
  </si>
  <si>
    <t>1'00.341</t>
  </si>
  <si>
    <t>- 8 -</t>
  </si>
  <si>
    <t xml:space="preserve">      38   8h Ｏ－ＴＥＣsuzuka RSGracing   Honda CBR1000RR</t>
  </si>
  <si>
    <t xml:space="preserve">              a = 筒井　　伸  b =   </t>
  </si>
  <si>
    <t xml:space="preserve"> 2'14.553(13/20)   PIT STOP 1回</t>
  </si>
  <si>
    <t xml:space="preserve"> 2'18.030 </t>
  </si>
  <si>
    <t xml:space="preserve"> 2'17.478 </t>
  </si>
  <si>
    <t xml:space="preserve"> 2'16.715 </t>
  </si>
  <si>
    <t>*288.9</t>
  </si>
  <si>
    <t xml:space="preserve"> 2'16.096 </t>
  </si>
  <si>
    <t xml:space="preserve"> 2'16.890 </t>
  </si>
  <si>
    <t xml:space="preserve"> 2'39.972 </t>
  </si>
  <si>
    <t>12'43.882</t>
  </si>
  <si>
    <t xml:space="preserve"> 2'15.046 </t>
  </si>
  <si>
    <t>*22.944</t>
  </si>
  <si>
    <t xml:space="preserve"> 2'15.113 </t>
  </si>
  <si>
    <t>10'32.509</t>
  </si>
  <si>
    <t xml:space="preserve"> 2'14.856 </t>
  </si>
  <si>
    <t xml:space="preserve">* 2'14.553 </t>
  </si>
  <si>
    <t>*24.723</t>
  </si>
  <si>
    <t xml:space="preserve"> 2'14.771 </t>
  </si>
  <si>
    <t>*37.068</t>
  </si>
  <si>
    <t>*49.752</t>
  </si>
  <si>
    <t>10'23.460</t>
  </si>
  <si>
    <t xml:space="preserve"> 2'15.815 </t>
  </si>
  <si>
    <t xml:space="preserve"> 2'15.630 </t>
  </si>
  <si>
    <t xml:space="preserve"> 7'15.865 </t>
  </si>
  <si>
    <t>5'34.290</t>
  </si>
  <si>
    <t xml:space="preserve"> 2'16.343 </t>
  </si>
  <si>
    <t xml:space="preserve"> 6'18.740 </t>
  </si>
  <si>
    <t>4'35.035</t>
  </si>
  <si>
    <t>- 9 -</t>
  </si>
  <si>
    <t xml:space="preserve">      40   8h 大阪Mobius icuRT99&amp;OUTRUN   YAMAHA  YZF-R1</t>
  </si>
  <si>
    <t xml:space="preserve">              a = 中本　　翔  b = 吉田　和憲  </t>
  </si>
  <si>
    <t xml:space="preserve"> 2'14.725(6/6)   PIT STOP 1回</t>
  </si>
  <si>
    <t xml:space="preserve"> 2'17.738 </t>
  </si>
  <si>
    <t xml:space="preserve"> 2'15.101 </t>
  </si>
  <si>
    <t>*22.987</t>
  </si>
  <si>
    <t xml:space="preserve"> 4'18.020 </t>
  </si>
  <si>
    <t>3'23.237</t>
  </si>
  <si>
    <t>14'47.252</t>
  </si>
  <si>
    <t xml:space="preserve">* 2'14.725 </t>
  </si>
  <si>
    <t>*37.222</t>
  </si>
  <si>
    <t>*49.701</t>
  </si>
  <si>
    <t>*24.704</t>
  </si>
  <si>
    <t>- 10 -</t>
  </si>
  <si>
    <t xml:space="preserve">      42   8h Honda EG Racing   Honda CBR1000RR</t>
  </si>
  <si>
    <t xml:space="preserve">              a = 中村　知雅  b =   </t>
  </si>
  <si>
    <t xml:space="preserve"> 2'13.356(15/23)   PIT STOP 1回</t>
  </si>
  <si>
    <t xml:space="preserve"> 2'16.662 </t>
  </si>
  <si>
    <t xml:space="preserve"> 5'17.394 </t>
  </si>
  <si>
    <t>3'33.142</t>
  </si>
  <si>
    <t xml:space="preserve"> 2'15.834 </t>
  </si>
  <si>
    <t xml:space="preserve">16'18.020 </t>
  </si>
  <si>
    <t>14'23.824</t>
  </si>
  <si>
    <t xml:space="preserve"> 3'00.967 </t>
  </si>
  <si>
    <t>1'21.237</t>
  </si>
  <si>
    <t xml:space="preserve"> 2'14.745 </t>
  </si>
  <si>
    <t xml:space="preserve"> 2'14.704 </t>
  </si>
  <si>
    <t xml:space="preserve"> 2'19.694 </t>
  </si>
  <si>
    <t xml:space="preserve"> 2'15.488 </t>
  </si>
  <si>
    <t xml:space="preserve"> 2'14.695 </t>
  </si>
  <si>
    <t xml:space="preserve"> 2'14.100 </t>
  </si>
  <si>
    <t xml:space="preserve"> 2'14.081 </t>
  </si>
  <si>
    <t xml:space="preserve"> 2'13.659 </t>
  </si>
  <si>
    <t xml:space="preserve">* 2'13.356 </t>
  </si>
  <si>
    <t>*36.589</t>
  </si>
  <si>
    <t>*22.962</t>
  </si>
  <si>
    <t>*48.877</t>
  </si>
  <si>
    <t>*24.928</t>
  </si>
  <si>
    <t>13'46.741</t>
  </si>
  <si>
    <t xml:space="preserve"> 2'14.279 </t>
  </si>
  <si>
    <t xml:space="preserve"> 2'14.021 </t>
  </si>
  <si>
    <t xml:space="preserve"> 2'14.226 </t>
  </si>
  <si>
    <t xml:space="preserve"> 2'14.334 </t>
  </si>
  <si>
    <t xml:space="preserve"> 8'01.543 </t>
  </si>
  <si>
    <t>6'22.050</t>
  </si>
  <si>
    <t xml:space="preserve"> 2'14.630 </t>
  </si>
  <si>
    <t xml:space="preserve"> 2'14.173 </t>
  </si>
  <si>
    <t>- 11 -</t>
  </si>
  <si>
    <t xml:space="preserve">      47   - Webike チームノリックヤマハ   YAMAHA  YZF-R1</t>
  </si>
  <si>
    <t xml:space="preserve">              a = 上和田　拓海  b =   </t>
  </si>
  <si>
    <t xml:space="preserve"> 9'22.703(2/2)   PIT STOP 1回</t>
  </si>
  <si>
    <t xml:space="preserve">   7'41.417</t>
  </si>
  <si>
    <t xml:space="preserve">* 9'22.703 </t>
  </si>
  <si>
    <t>*7'41.417</t>
  </si>
  <si>
    <t>*24.374</t>
  </si>
  <si>
    <t>*51.431</t>
  </si>
  <si>
    <t>*287.1</t>
  </si>
  <si>
    <t>*25.481</t>
  </si>
  <si>
    <t>- 12 -</t>
  </si>
  <si>
    <t xml:space="preserve">      49   8h RS-ガレージハラダ姫路   KAWASAKI ZX-10R</t>
  </si>
  <si>
    <t xml:space="preserve">              a = 原田　洋孝  b = 中山　智博  </t>
  </si>
  <si>
    <t xml:space="preserve"> 2'19.031(9/20)   PIT STOP 2回</t>
  </si>
  <si>
    <t xml:space="preserve"> 2'22.611 </t>
  </si>
  <si>
    <t xml:space="preserve"> 2'19.767 </t>
  </si>
  <si>
    <t>*38.322</t>
  </si>
  <si>
    <t xml:space="preserve"> 5'57.640 </t>
  </si>
  <si>
    <t>3'51.537</t>
  </si>
  <si>
    <t>1'04.266</t>
  </si>
  <si>
    <t xml:space="preserve"> 2'22.647 </t>
  </si>
  <si>
    <t xml:space="preserve"> 5'21.759 </t>
  </si>
  <si>
    <t>2'37.963</t>
  </si>
  <si>
    <t>1'28.355</t>
  </si>
  <si>
    <t xml:space="preserve"> 8'36.558 </t>
  </si>
  <si>
    <t>6'54.934</t>
  </si>
  <si>
    <t xml:space="preserve"> 2'19.221 </t>
  </si>
  <si>
    <t>*25.500</t>
  </si>
  <si>
    <t xml:space="preserve">* 2'19.031 </t>
  </si>
  <si>
    <t>*23.718</t>
  </si>
  <si>
    <t>*51.080</t>
  </si>
  <si>
    <t xml:space="preserve"> 5'22.439 </t>
  </si>
  <si>
    <t>3'24.411</t>
  </si>
  <si>
    <t xml:space="preserve"> 2'25.051 </t>
  </si>
  <si>
    <t xml:space="preserve"> 2'22.111 </t>
  </si>
  <si>
    <t xml:space="preserve"> 2'20.669 </t>
  </si>
  <si>
    <t xml:space="preserve"> 2'21.631 </t>
  </si>
  <si>
    <t>26'05.105</t>
  </si>
  <si>
    <t>1'07.378</t>
  </si>
  <si>
    <t xml:space="preserve"> 2'23.168 </t>
  </si>
  <si>
    <t>*272.8</t>
  </si>
  <si>
    <t xml:space="preserve"> 2'21.269 </t>
  </si>
  <si>
    <t xml:space="preserve"> 2'19.472 </t>
  </si>
  <si>
    <t xml:space="preserve"> 4'15.339 </t>
  </si>
  <si>
    <t>2'33.707</t>
  </si>
  <si>
    <t xml:space="preserve"> 2'58.847 </t>
  </si>
  <si>
    <t>1'10.110</t>
  </si>
  <si>
    <t>- 13 -</t>
  </si>
  <si>
    <t xml:space="preserve">      51   8h Honda ブルーヘルメットMSC 熊本   Honda CBR1000RR</t>
  </si>
  <si>
    <t xml:space="preserve">              a = 森　　健祐  b =   </t>
  </si>
  <si>
    <t xml:space="preserve"> 2'16.331(12/24)   PIT STOP 4回</t>
  </si>
  <si>
    <t xml:space="preserve"> 2'19.889 </t>
  </si>
  <si>
    <t xml:space="preserve"> 2'17.073 </t>
  </si>
  <si>
    <t>*50.373</t>
  </si>
  <si>
    <t>*286.1</t>
  </si>
  <si>
    <t xml:space="preserve"> 2'16.967 </t>
  </si>
  <si>
    <t xml:space="preserve"> 2'42.467 </t>
  </si>
  <si>
    <t>14'41.601</t>
  </si>
  <si>
    <t xml:space="preserve"> 2'20.412 </t>
  </si>
  <si>
    <t xml:space="preserve"> 2'18.684 </t>
  </si>
  <si>
    <t xml:space="preserve"> 2'17.284 </t>
  </si>
  <si>
    <t>*25.275</t>
  </si>
  <si>
    <t xml:space="preserve"> 2'19.807 </t>
  </si>
  <si>
    <t xml:space="preserve"> 2'18.037 </t>
  </si>
  <si>
    <t xml:space="preserve">* 2'16.331 </t>
  </si>
  <si>
    <t>*37.347</t>
  </si>
  <si>
    <t>*23.283</t>
  </si>
  <si>
    <t xml:space="preserve"> 2'47.033 </t>
  </si>
  <si>
    <t>12'07.470</t>
  </si>
  <si>
    <t xml:space="preserve"> 2'18.730 </t>
  </si>
  <si>
    <t xml:space="preserve"> 2'17.554 </t>
  </si>
  <si>
    <t xml:space="preserve"> 2'32.220 </t>
  </si>
  <si>
    <t xml:space="preserve"> 5'07.689 </t>
  </si>
  <si>
    <t>3'25.047</t>
  </si>
  <si>
    <t xml:space="preserve"> 2'26.998 </t>
  </si>
  <si>
    <t xml:space="preserve"> 2'21.923 </t>
  </si>
  <si>
    <t xml:space="preserve"> 2'17.470 </t>
  </si>
  <si>
    <t xml:space="preserve"> 2'18.855 </t>
  </si>
  <si>
    <t xml:space="preserve"> 2'18.868 </t>
  </si>
  <si>
    <t xml:space="preserve"> 2'39.616 </t>
  </si>
  <si>
    <t>- 14 -</t>
  </si>
  <si>
    <t xml:space="preserve">      53   8h 浜松チームタイタン   SUZUKI GSX-R1000</t>
  </si>
  <si>
    <t xml:space="preserve">              a = 武田　数馬  b =   </t>
  </si>
  <si>
    <t xml:space="preserve"> 2'15.618(13/20)   PIT STOP 1回</t>
  </si>
  <si>
    <t xml:space="preserve"> 2'16.354 </t>
  </si>
  <si>
    <t>*284.3</t>
  </si>
  <si>
    <t xml:space="preserve"> 2'17.084 </t>
  </si>
  <si>
    <t xml:space="preserve"> 2'17.500 </t>
  </si>
  <si>
    <t xml:space="preserve"> 2'16.763 </t>
  </si>
  <si>
    <t>15'50.985</t>
  </si>
  <si>
    <t xml:space="preserve"> 2'16.032 </t>
  </si>
  <si>
    <t xml:space="preserve"> 2'16.691 </t>
  </si>
  <si>
    <t xml:space="preserve"> 2'17.573 </t>
  </si>
  <si>
    <t xml:space="preserve"> 2'16.903 </t>
  </si>
  <si>
    <t xml:space="preserve"> 2'18.817 </t>
  </si>
  <si>
    <t>10'00.208</t>
  </si>
  <si>
    <t xml:space="preserve">* 2'15.618 </t>
  </si>
  <si>
    <t>*37.435</t>
  </si>
  <si>
    <t>*23.180</t>
  </si>
  <si>
    <t>*49.738</t>
  </si>
  <si>
    <t xml:space="preserve"> 2'16.111 </t>
  </si>
  <si>
    <t>*24.914</t>
  </si>
  <si>
    <t xml:space="preserve"> 2'16.641 </t>
  </si>
  <si>
    <t xml:space="preserve"> 7'31.226 </t>
  </si>
  <si>
    <t>5'52.218</t>
  </si>
  <si>
    <t xml:space="preserve"> 2'16.156 </t>
  </si>
  <si>
    <t xml:space="preserve"> 2'43.051 </t>
  </si>
  <si>
    <t>1'00.869</t>
  </si>
  <si>
    <t>12'25.516</t>
  </si>
  <si>
    <t xml:space="preserve"> 2'16.608 </t>
  </si>
  <si>
    <t>- 15 -</t>
  </si>
  <si>
    <t xml:space="preserve">      55   8h TEAM　VITAL　SPIRIT   BMW S1000RR</t>
  </si>
  <si>
    <t xml:space="preserve">              a = 佐野　優人  b = 辻本　範行  </t>
  </si>
  <si>
    <t xml:space="preserve"> 2'12.796(19/26)   PIT STOP 1回</t>
  </si>
  <si>
    <t xml:space="preserve"> 2'15.225 </t>
  </si>
  <si>
    <t xml:space="preserve"> 2'14.051 </t>
  </si>
  <si>
    <t xml:space="preserve"> 2'13.465 </t>
  </si>
  <si>
    <t xml:space="preserve"> 4'45.687 </t>
  </si>
  <si>
    <t>3'03.572</t>
  </si>
  <si>
    <t xml:space="preserve"> 2'37.213 </t>
  </si>
  <si>
    <t>10'13.705</t>
  </si>
  <si>
    <t xml:space="preserve"> 2'16.115 </t>
  </si>
  <si>
    <t xml:space="preserve"> 2'14.982 </t>
  </si>
  <si>
    <t xml:space="preserve"> 2'13.822 </t>
  </si>
  <si>
    <t>*49.013</t>
  </si>
  <si>
    <t xml:space="preserve"> 2'13.764 </t>
  </si>
  <si>
    <t xml:space="preserve"> 5'24.435 </t>
  </si>
  <si>
    <t>3'42.724</t>
  </si>
  <si>
    <t xml:space="preserve"> 2'14.586 </t>
  </si>
  <si>
    <t xml:space="preserve"> 2'13.674 </t>
  </si>
  <si>
    <t xml:space="preserve"> 2'13.859 </t>
  </si>
  <si>
    <t xml:space="preserve"> 5'12.670 </t>
  </si>
  <si>
    <t>3'35.100</t>
  </si>
  <si>
    <t xml:space="preserve"> 2'13.799 </t>
  </si>
  <si>
    <t xml:space="preserve"> 2'13.277 </t>
  </si>
  <si>
    <t xml:space="preserve">* 2'12.796 </t>
  </si>
  <si>
    <t>*22.675</t>
  </si>
  <si>
    <t>*24.351</t>
  </si>
  <si>
    <t xml:space="preserve"> 2'12.877 </t>
  </si>
  <si>
    <t>*36.414</t>
  </si>
  <si>
    <t>10'26.803</t>
  </si>
  <si>
    <t xml:space="preserve"> 2'14.800 </t>
  </si>
  <si>
    <t xml:space="preserve"> 2'14.340 </t>
  </si>
  <si>
    <t xml:space="preserve"> 2'14.436 </t>
  </si>
  <si>
    <t xml:space="preserve"> 4'53.601 </t>
  </si>
  <si>
    <t>3'13.860</t>
  </si>
  <si>
    <t xml:space="preserve"> 2'16.296 </t>
  </si>
  <si>
    <t>- 16 -</t>
  </si>
  <si>
    <t xml:space="preserve">      57   8h Honda 鈴鹿レーシングチーム   Honda CBR1000RR</t>
  </si>
  <si>
    <t xml:space="preserve">              a = 日浦　大治朗  b = 安田　毅史  </t>
  </si>
  <si>
    <t xml:space="preserve"> 2'11.811(10/26)   PIT STOP 3回</t>
  </si>
  <si>
    <t xml:space="preserve"> 2'15.230 </t>
  </si>
  <si>
    <t xml:space="preserve"> 2'13.535 </t>
  </si>
  <si>
    <t>*297.8</t>
  </si>
  <si>
    <t xml:space="preserve"> 2'12.143 </t>
  </si>
  <si>
    <t xml:space="preserve"> 8'03.865 </t>
  </si>
  <si>
    <t>5'53.832</t>
  </si>
  <si>
    <t>10'51.473</t>
  </si>
  <si>
    <t xml:space="preserve"> 2'15.573 </t>
  </si>
  <si>
    <t xml:space="preserve"> 2'14.609 </t>
  </si>
  <si>
    <t xml:space="preserve"> 2'12.082 </t>
  </si>
  <si>
    <t xml:space="preserve">* 2'11.811 </t>
  </si>
  <si>
    <t>*36.508</t>
  </si>
  <si>
    <t>*22.664</t>
  </si>
  <si>
    <t>*48.486</t>
  </si>
  <si>
    <t>*24.153</t>
  </si>
  <si>
    <t xml:space="preserve"> 7'31.530 </t>
  </si>
  <si>
    <t>5'51.008</t>
  </si>
  <si>
    <t xml:space="preserve"> 2'14.880 </t>
  </si>
  <si>
    <t xml:space="preserve"> 2'29.611 </t>
  </si>
  <si>
    <t xml:space="preserve"> 7'41.322 </t>
  </si>
  <si>
    <t>6'00.982</t>
  </si>
  <si>
    <t xml:space="preserve"> 2'16.589 </t>
  </si>
  <si>
    <t xml:space="preserve"> 2'12.857 </t>
  </si>
  <si>
    <t xml:space="preserve"> 4'55.949 </t>
  </si>
  <si>
    <t>3'09.592</t>
  </si>
  <si>
    <t xml:space="preserve"> 2'20.000 </t>
  </si>
  <si>
    <t xml:space="preserve"> 2'18.547 </t>
  </si>
  <si>
    <t xml:space="preserve"> 2'17.271 </t>
  </si>
  <si>
    <t xml:space="preserve"> 7'38.302 </t>
  </si>
  <si>
    <t>5'53.994</t>
  </si>
  <si>
    <t xml:space="preserve"> 2'19.392 </t>
  </si>
  <si>
    <t xml:space="preserve"> 2'13.945 </t>
  </si>
  <si>
    <t xml:space="preserve"> 2'13.630 </t>
  </si>
  <si>
    <t xml:space="preserve"> 2'13.582 </t>
  </si>
  <si>
    <t xml:space="preserve"> 2'37.891 </t>
  </si>
  <si>
    <t>- 17 -</t>
  </si>
  <si>
    <t xml:space="preserve">      59   8h HKC&amp;IMT Racing   YAMAHA  YZF-R1</t>
  </si>
  <si>
    <t xml:space="preserve">              a = 岸田　尊陽  b =   </t>
  </si>
  <si>
    <t xml:space="preserve"> 2'17.098(10/10)   PIT STOP 1回</t>
  </si>
  <si>
    <t xml:space="preserve"> 2'18.049 </t>
  </si>
  <si>
    <t xml:space="preserve">11'33.167 </t>
  </si>
  <si>
    <t>8'47.504</t>
  </si>
  <si>
    <t>1'28.235</t>
  </si>
  <si>
    <t>10'00.465</t>
  </si>
  <si>
    <t xml:space="preserve"> 2'18.631 </t>
  </si>
  <si>
    <t>29'28.433</t>
  </si>
  <si>
    <t xml:space="preserve"> 2'18.599 </t>
  </si>
  <si>
    <t xml:space="preserve"> 4'41.945 </t>
  </si>
  <si>
    <t>3'02.055</t>
  </si>
  <si>
    <t>*50.568</t>
  </si>
  <si>
    <t>*25.488</t>
  </si>
  <si>
    <t xml:space="preserve">* 2'17.098 </t>
  </si>
  <si>
    <t>*37.515</t>
  </si>
  <si>
    <t>*23.388</t>
  </si>
  <si>
    <t>- 18 -</t>
  </si>
  <si>
    <t xml:space="preserve">      61   8h Team deLIGHT   DUCATI PANIGALE"</t>
  </si>
  <si>
    <t xml:space="preserve">              a = 奥田　貴哉  b = 森　　繁生  </t>
  </si>
  <si>
    <t xml:space="preserve"> 2'13.058(3/25)   PIT STOP 0回</t>
  </si>
  <si>
    <t xml:space="preserve"> 2'13.687 </t>
  </si>
  <si>
    <t>*48.966</t>
  </si>
  <si>
    <t>*285.2</t>
  </si>
  <si>
    <t xml:space="preserve">* 2'13.058 </t>
  </si>
  <si>
    <t>*36.664</t>
  </si>
  <si>
    <t>*22.456</t>
  </si>
  <si>
    <t xml:space="preserve"> 2'14.262 </t>
  </si>
  <si>
    <t xml:space="preserve"> 2'16.226 </t>
  </si>
  <si>
    <t>17'03.558</t>
  </si>
  <si>
    <t xml:space="preserve"> 2'15.196 </t>
  </si>
  <si>
    <t xml:space="preserve"> 2'15.154 </t>
  </si>
  <si>
    <t>*24.720</t>
  </si>
  <si>
    <t xml:space="preserve"> 2'14.417 </t>
  </si>
  <si>
    <t xml:space="preserve"> 2'15.033 </t>
  </si>
  <si>
    <t xml:space="preserve"> 8'22.462 </t>
  </si>
  <si>
    <t>6'41.029</t>
  </si>
  <si>
    <t xml:space="preserve"> 2'18.945 </t>
  </si>
  <si>
    <t xml:space="preserve"> 2'18.965 </t>
  </si>
  <si>
    <t xml:space="preserve"> 2'16.804 </t>
  </si>
  <si>
    <t xml:space="preserve"> 2'17.636 </t>
  </si>
  <si>
    <t xml:space="preserve"> 2'18.015 </t>
  </si>
  <si>
    <t xml:space="preserve"> 2'19.910 </t>
  </si>
  <si>
    <t>10'03.092</t>
  </si>
  <si>
    <t xml:space="preserve"> 2'19.278 </t>
  </si>
  <si>
    <t xml:space="preserve"> 2'19.482 </t>
  </si>
  <si>
    <t xml:space="preserve"> 2'19.850 </t>
  </si>
  <si>
    <t xml:space="preserve"> 2'26.846 </t>
  </si>
  <si>
    <t xml:space="preserve"> 2'19.452 </t>
  </si>
  <si>
    <t xml:space="preserve"> 4'35.338 </t>
  </si>
  <si>
    <t>2'53.940</t>
  </si>
  <si>
    <t xml:space="preserve"> 2'16.971 </t>
  </si>
  <si>
    <t>- 19 -</t>
  </si>
  <si>
    <t xml:space="preserve">      66   8h 浜松チームタイタン   SUZUKI GSX-R1000</t>
  </si>
  <si>
    <t xml:space="preserve">              a = 犬木　　翼  b =   </t>
  </si>
  <si>
    <t xml:space="preserve"> 2'16.354(16/17)   PIT STOP 0回</t>
  </si>
  <si>
    <t xml:space="preserve"> 2'16.573 </t>
  </si>
  <si>
    <t>*23.344</t>
  </si>
  <si>
    <t xml:space="preserve"> 2'16.753 </t>
  </si>
  <si>
    <t xml:space="preserve"> 5'55.286 </t>
  </si>
  <si>
    <t>4'13.932</t>
  </si>
  <si>
    <t xml:space="preserve"> 2'18.746 </t>
  </si>
  <si>
    <t>9'56.751</t>
  </si>
  <si>
    <t xml:space="preserve"> 2'17.105 </t>
  </si>
  <si>
    <t xml:space="preserve"> 2'16.575 </t>
  </si>
  <si>
    <t>*49.939</t>
  </si>
  <si>
    <t xml:space="preserve"> 2'16.974 </t>
  </si>
  <si>
    <t xml:space="preserve"> 5'07.290 </t>
  </si>
  <si>
    <t>3'27.067</t>
  </si>
  <si>
    <t>31'20.296</t>
  </si>
  <si>
    <t xml:space="preserve"> 2'16.799 </t>
  </si>
  <si>
    <t>*282.4</t>
  </si>
  <si>
    <t xml:space="preserve"> 2'16.519 </t>
  </si>
  <si>
    <t>*37.373</t>
  </si>
  <si>
    <t xml:space="preserve"> 5'48.518 </t>
  </si>
  <si>
    <t>4'08.002</t>
  </si>
  <si>
    <t xml:space="preserve">* 2'16.354 </t>
  </si>
  <si>
    <t>*25.152</t>
  </si>
  <si>
    <t>- 20 -</t>
  </si>
  <si>
    <t xml:space="preserve">      69   8h 山科ｶﾜｻｷ&amp;ﾋﾞｼﾞﾈｽﾗﾘｱｰﾄ&amp;YIC京都   KAWASAKI ZX-10R</t>
  </si>
  <si>
    <t xml:space="preserve">              a = 松本　正幸  b =   </t>
  </si>
  <si>
    <t xml:space="preserve"> 2'16.926(22/23)   PIT STOP 5回</t>
  </si>
  <si>
    <t xml:space="preserve"> 2'19.501 </t>
  </si>
  <si>
    <t xml:space="preserve"> 2'18.644 </t>
  </si>
  <si>
    <t xml:space="preserve"> 2'18.499 </t>
  </si>
  <si>
    <t xml:space="preserve"> 2'53.513 </t>
  </si>
  <si>
    <t>1'01.431</t>
  </si>
  <si>
    <t xml:space="preserve"> 6'35.648 </t>
  </si>
  <si>
    <t>3'53.765</t>
  </si>
  <si>
    <t>1'28.494</t>
  </si>
  <si>
    <t xml:space="preserve"> 3'48.640 </t>
  </si>
  <si>
    <t>1'01.448</t>
  </si>
  <si>
    <t>1'27.798</t>
  </si>
  <si>
    <t xml:space="preserve"> 3'03.326 </t>
  </si>
  <si>
    <t>1'01.131</t>
  </si>
  <si>
    <t xml:space="preserve"> 2'19.766 </t>
  </si>
  <si>
    <t xml:space="preserve"> 2'18.351 </t>
  </si>
  <si>
    <t xml:space="preserve"> 2'37.453 </t>
  </si>
  <si>
    <t xml:space="preserve"> 3'47.100 </t>
  </si>
  <si>
    <t>2'05.710</t>
  </si>
  <si>
    <t xml:space="preserve"> 2'18.314 </t>
  </si>
  <si>
    <t xml:space="preserve"> 2'18.318 </t>
  </si>
  <si>
    <t xml:space="preserve"> 2'52.238 </t>
  </si>
  <si>
    <t>1'01.517</t>
  </si>
  <si>
    <t xml:space="preserve"> 9'02.581 </t>
  </si>
  <si>
    <t>7'19.953</t>
  </si>
  <si>
    <t xml:space="preserve"> 2'17.987 </t>
  </si>
  <si>
    <t xml:space="preserve"> 2'17.434 </t>
  </si>
  <si>
    <t>*25.284</t>
  </si>
  <si>
    <t xml:space="preserve"> 2'53.174 </t>
  </si>
  <si>
    <t>1'01.752</t>
  </si>
  <si>
    <t xml:space="preserve"> 9'25.596 </t>
  </si>
  <si>
    <t>7'44.488</t>
  </si>
  <si>
    <t xml:space="preserve"> 2'19.967 </t>
  </si>
  <si>
    <t xml:space="preserve">* 2'16.926 </t>
  </si>
  <si>
    <t>*37.703</t>
  </si>
  <si>
    <t>*23.498</t>
  </si>
  <si>
    <t>*50.288</t>
  </si>
  <si>
    <t>*289.9</t>
  </si>
  <si>
    <t xml:space="preserve"> 2'53.811 </t>
  </si>
  <si>
    <t>- 21 -</t>
  </si>
  <si>
    <t xml:space="preserve">      72   8h MORIWAKI MOTUL RACING   Honda CBR1000RR SP2</t>
  </si>
  <si>
    <t xml:space="preserve">              a = 高橋　裕紀  b = 清成　龍一  </t>
  </si>
  <si>
    <t xml:space="preserve"> 2'08.125(11/19)   PIT STOP 3回</t>
  </si>
  <si>
    <t>8'52.705</t>
  </si>
  <si>
    <t xml:space="preserve"> 2'09.034 </t>
  </si>
  <si>
    <t xml:space="preserve"> 2'24.140 </t>
  </si>
  <si>
    <t>*21.911</t>
  </si>
  <si>
    <t>15'07.775</t>
  </si>
  <si>
    <t xml:space="preserve"> 2'10.577 </t>
  </si>
  <si>
    <t xml:space="preserve"> 2'10.056 </t>
  </si>
  <si>
    <t xml:space="preserve"> 2'22.827 </t>
  </si>
  <si>
    <t xml:space="preserve"> 6'10.556 </t>
  </si>
  <si>
    <t>4'34.553</t>
  </si>
  <si>
    <t xml:space="preserve"> 2'08.959 </t>
  </si>
  <si>
    <t xml:space="preserve">* 2'08.125 </t>
  </si>
  <si>
    <t>*46.909</t>
  </si>
  <si>
    <t xml:space="preserve"> 2'09.653 </t>
  </si>
  <si>
    <t>*35.250</t>
  </si>
  <si>
    <t>13'34.136</t>
  </si>
  <si>
    <t xml:space="preserve"> 2'09.720 </t>
  </si>
  <si>
    <t xml:space="preserve"> 2'08.980 </t>
  </si>
  <si>
    <t>*23.658</t>
  </si>
  <si>
    <t>12'08.408</t>
  </si>
  <si>
    <t xml:space="preserve"> 2'09.681 </t>
  </si>
  <si>
    <t xml:space="preserve"> 2'09.096 </t>
  </si>
  <si>
    <t xml:space="preserve"> 2'24.655 </t>
  </si>
  <si>
    <t>- 22 -</t>
  </si>
  <si>
    <t xml:space="preserve">      73   8h R.C.のりもの   Honda CBR1000RR</t>
  </si>
  <si>
    <t xml:space="preserve">              a = 三浦　和男  b = 坂本　　勉  </t>
  </si>
  <si>
    <t xml:space="preserve"> 2'18.597(2/25)   PIT STOP 3回</t>
  </si>
  <si>
    <t xml:space="preserve">* 2'18.597 </t>
  </si>
  <si>
    <t>*37.954</t>
  </si>
  <si>
    <t>*23.439</t>
  </si>
  <si>
    <t>*50.975</t>
  </si>
  <si>
    <t xml:space="preserve"> 2'22.334 </t>
  </si>
  <si>
    <t>8'32.118</t>
  </si>
  <si>
    <t>1'28.323</t>
  </si>
  <si>
    <t xml:space="preserve"> 3'56.636 </t>
  </si>
  <si>
    <t>1'01.801</t>
  </si>
  <si>
    <t>1'28.255</t>
  </si>
  <si>
    <t xml:space="preserve"> 4'45.486 </t>
  </si>
  <si>
    <t>3'00.815</t>
  </si>
  <si>
    <t xml:space="preserve"> 2'19.033 </t>
  </si>
  <si>
    <t xml:space="preserve"> 2'20.928 </t>
  </si>
  <si>
    <t xml:space="preserve"> 2'21.079 </t>
  </si>
  <si>
    <t xml:space="preserve"> 4'57.103 </t>
  </si>
  <si>
    <t>3'13.599</t>
  </si>
  <si>
    <t xml:space="preserve"> 2'20.685 </t>
  </si>
  <si>
    <t xml:space="preserve"> 5'46.060 </t>
  </si>
  <si>
    <t>4'03.588</t>
  </si>
  <si>
    <t xml:space="preserve"> 2'19.996 </t>
  </si>
  <si>
    <t xml:space="preserve"> 2'19.264 </t>
  </si>
  <si>
    <t>*25.870</t>
  </si>
  <si>
    <t xml:space="preserve"> 2'20.505 </t>
  </si>
  <si>
    <t xml:space="preserve"> 2'39.506 </t>
  </si>
  <si>
    <t xml:space="preserve"> 8'12.502 </t>
  </si>
  <si>
    <t>6'28.950</t>
  </si>
  <si>
    <t xml:space="preserve"> 2'20.798 </t>
  </si>
  <si>
    <t xml:space="preserve"> 2'19.742 </t>
  </si>
  <si>
    <t xml:space="preserve"> 2'20.321 </t>
  </si>
  <si>
    <t>*274.5</t>
  </si>
  <si>
    <t xml:space="preserve"> 2'20.108 </t>
  </si>
  <si>
    <t xml:space="preserve"> 2'44.781 </t>
  </si>
  <si>
    <t xml:space="preserve"> 7'04.485 </t>
  </si>
  <si>
    <t>5'21.199</t>
  </si>
  <si>
    <t xml:space="preserve"> 2'21.094 </t>
  </si>
  <si>
    <t xml:space="preserve"> 2'19.633 </t>
  </si>
  <si>
    <t>- 23 -</t>
  </si>
  <si>
    <t xml:space="preserve">      75   8h ﾄﾗﾝｽﾏｯﾌﾟﾚｰｼﾝｸﾞﾁｰﾑ長野withACECAFE   SUZUKI GSX-R1000</t>
  </si>
  <si>
    <t xml:space="preserve">              a = 櫻山　茂昇  b =   </t>
  </si>
  <si>
    <t xml:space="preserve"> 2'17.891(20/23)   PIT STOP 1回</t>
  </si>
  <si>
    <t xml:space="preserve"> 2'20.443 </t>
  </si>
  <si>
    <t xml:space="preserve"> 2'19.429 </t>
  </si>
  <si>
    <t xml:space="preserve"> 2'19.215 </t>
  </si>
  <si>
    <t xml:space="preserve"> 6'32.802 </t>
  </si>
  <si>
    <t>4'24.230</t>
  </si>
  <si>
    <t>11'08.326</t>
  </si>
  <si>
    <t xml:space="preserve"> 2'20.135 </t>
  </si>
  <si>
    <t xml:space="preserve"> 2'19.365 </t>
  </si>
  <si>
    <t xml:space="preserve"> 2'19.329 </t>
  </si>
  <si>
    <t xml:space="preserve"> 2'23.450 </t>
  </si>
  <si>
    <t xml:space="preserve"> 2'18.183 </t>
  </si>
  <si>
    <t>*50.688</t>
  </si>
  <si>
    <t xml:space="preserve"> 2'18.233 </t>
  </si>
  <si>
    <t>*37.673</t>
  </si>
  <si>
    <t xml:space="preserve"> 8'59.477 </t>
  </si>
  <si>
    <t>7'16.211</t>
  </si>
  <si>
    <t xml:space="preserve"> 2'18.654 </t>
  </si>
  <si>
    <t xml:space="preserve"> 2'18.343 </t>
  </si>
  <si>
    <t xml:space="preserve"> 2'18.518 </t>
  </si>
  <si>
    <t>*273.6</t>
  </si>
  <si>
    <t xml:space="preserve"> 9'36.319 </t>
  </si>
  <si>
    <t>7'50.283</t>
  </si>
  <si>
    <t xml:space="preserve"> 2'20.258 </t>
  </si>
  <si>
    <t xml:space="preserve"> 2'18.358 </t>
  </si>
  <si>
    <t xml:space="preserve">* 2'17.891 </t>
  </si>
  <si>
    <t>*23.482</t>
  </si>
  <si>
    <t xml:space="preserve"> 8'40.460 </t>
  </si>
  <si>
    <t>6'57.763</t>
  </si>
  <si>
    <t xml:space="preserve"> 2'21.157 </t>
  </si>
  <si>
    <t>*25.672</t>
  </si>
  <si>
    <t xml:space="preserve"> 2'19.539 </t>
  </si>
  <si>
    <t>- 24 -</t>
  </si>
  <si>
    <t xml:space="preserve">      77   8h チーム阪神ライディングスクール   KAWASAKI ZX-10RR</t>
  </si>
  <si>
    <t xml:space="preserve">              a = 西嶋　　修  b =   </t>
  </si>
  <si>
    <t xml:space="preserve"> 2'14.660(14/16)   PIT STOP 1回</t>
  </si>
  <si>
    <t xml:space="preserve"> 2'17.287 </t>
  </si>
  <si>
    <t xml:space="preserve"> 2'16.752 </t>
  </si>
  <si>
    <t>*288.0</t>
  </si>
  <si>
    <t>18'38.387</t>
  </si>
  <si>
    <t xml:space="preserve"> 2'15.688 </t>
  </si>
  <si>
    <t xml:space="preserve"> 6'15.892 </t>
  </si>
  <si>
    <t>4'33.485</t>
  </si>
  <si>
    <t>10'26.622</t>
  </si>
  <si>
    <t xml:space="preserve"> 2'17.893 </t>
  </si>
  <si>
    <t xml:space="preserve"> 2'17.080 </t>
  </si>
  <si>
    <t>15'19.336</t>
  </si>
  <si>
    <t xml:space="preserve"> 2'16.586 </t>
  </si>
  <si>
    <t xml:space="preserve"> 8'59.427 </t>
  </si>
  <si>
    <t>7'17.064</t>
  </si>
  <si>
    <t xml:space="preserve">* 2'14.660 </t>
  </si>
  <si>
    <t>*23.066</t>
  </si>
  <si>
    <t>*49.449</t>
  </si>
  <si>
    <t>*25.064</t>
  </si>
  <si>
    <t xml:space="preserve"> 2'15.408 </t>
  </si>
  <si>
    <t>*36.989</t>
  </si>
  <si>
    <t xml:space="preserve"> 2'51.413 </t>
  </si>
  <si>
    <t>- 25 -</t>
  </si>
  <si>
    <t xml:space="preserve">      79   8h Team SuP Dream Honda   Honda CBR1000RR</t>
  </si>
  <si>
    <t xml:space="preserve">              a = 伊藤　真一  b =   </t>
  </si>
  <si>
    <t xml:space="preserve"> 2'10.241(19/21)   PIT STOP 3回</t>
  </si>
  <si>
    <t xml:space="preserve"> 2'14.026 </t>
  </si>
  <si>
    <t xml:space="preserve"> 2'11.586 </t>
  </si>
  <si>
    <t xml:space="preserve"> 2'11.916 </t>
  </si>
  <si>
    <t xml:space="preserve"> 2'11.204 </t>
  </si>
  <si>
    <t xml:space="preserve"> 2'28.832 </t>
  </si>
  <si>
    <t>26'40.239</t>
  </si>
  <si>
    <t xml:space="preserve"> 2'20.115 </t>
  </si>
  <si>
    <t xml:space="preserve"> 2'12.328 </t>
  </si>
  <si>
    <t xml:space="preserve"> 2'12.187 </t>
  </si>
  <si>
    <t xml:space="preserve"> 2'10.822 </t>
  </si>
  <si>
    <t>*23.946</t>
  </si>
  <si>
    <t>12'14.157</t>
  </si>
  <si>
    <t xml:space="preserve"> 2'22.970 </t>
  </si>
  <si>
    <t xml:space="preserve"> 8'30.554 </t>
  </si>
  <si>
    <t>6'49.824</t>
  </si>
  <si>
    <t xml:space="preserve"> 2'12.268 </t>
  </si>
  <si>
    <t xml:space="preserve"> 2'10.497 </t>
  </si>
  <si>
    <t>*22.190</t>
  </si>
  <si>
    <t xml:space="preserve"> 2'10.940 </t>
  </si>
  <si>
    <t>*35.755</t>
  </si>
  <si>
    <t xml:space="preserve"> 2'12.896 </t>
  </si>
  <si>
    <t xml:space="preserve">* 2'10.241 </t>
  </si>
  <si>
    <t>*47.916</t>
  </si>
  <si>
    <t xml:space="preserve"> 2'13.258 </t>
  </si>
  <si>
    <t xml:space="preserve"> 2'27.411 </t>
  </si>
  <si>
    <t>- 26 -</t>
  </si>
  <si>
    <t xml:space="preserve">      83   - ＲＳ－ＩＴＯＨ   KAWASAKI ZX-10R</t>
  </si>
  <si>
    <t xml:space="preserve">              a = 石塚　　健  b = 柴田　陸樹  </t>
  </si>
  <si>
    <t xml:space="preserve"> 2'16.332(5/22)   PIT STOP 4回</t>
  </si>
  <si>
    <t xml:space="preserve"> 2'19.484 </t>
  </si>
  <si>
    <t xml:space="preserve"> 2'17.220 </t>
  </si>
  <si>
    <t xml:space="preserve"> 2'16.673 </t>
  </si>
  <si>
    <t xml:space="preserve">* 2'16.332 </t>
  </si>
  <si>
    <t>*37.288</t>
  </si>
  <si>
    <t>*23.101</t>
  </si>
  <si>
    <t>*50.211</t>
  </si>
  <si>
    <t xml:space="preserve"> 2'33.130 </t>
  </si>
  <si>
    <t>15'10.651</t>
  </si>
  <si>
    <t xml:space="preserve"> 2'17.235 </t>
  </si>
  <si>
    <t xml:space="preserve"> 2'16.350 </t>
  </si>
  <si>
    <t xml:space="preserve"> 2'27.264 </t>
  </si>
  <si>
    <t>1'00.344</t>
  </si>
  <si>
    <t xml:space="preserve"> 2'19.957 </t>
  </si>
  <si>
    <t xml:space="preserve"> 2'35.292 </t>
  </si>
  <si>
    <t xml:space="preserve"> 5'42.042 </t>
  </si>
  <si>
    <t>3'52.011</t>
  </si>
  <si>
    <t xml:space="preserve"> 2'17.934 </t>
  </si>
  <si>
    <t>8'24.200</t>
  </si>
  <si>
    <t xml:space="preserve"> 2'16.703 </t>
  </si>
  <si>
    <t xml:space="preserve"> 9'38.262 </t>
  </si>
  <si>
    <t>7'54.976</t>
  </si>
  <si>
    <t xml:space="preserve"> 2'33.872 </t>
  </si>
  <si>
    <t xml:space="preserve"> 6'14.059 </t>
  </si>
  <si>
    <t>4'18.220</t>
  </si>
  <si>
    <t xml:space="preserve"> 4'00.462 </t>
  </si>
  <si>
    <t>2'15.656</t>
  </si>
  <si>
    <t xml:space="preserve"> 2'16.346 </t>
  </si>
  <si>
    <t xml:space="preserve"> 2'16.356 </t>
  </si>
  <si>
    <t>*25.127</t>
  </si>
  <si>
    <t>- 27 -</t>
  </si>
  <si>
    <t xml:space="preserve">      86   8h プラスワン　ＭＣＲＴ   KAWASAKI ZX-10R</t>
  </si>
  <si>
    <t xml:space="preserve">              a = 今津　比呂志  b =   </t>
  </si>
  <si>
    <t xml:space="preserve"> 2'16.959(13/16)   PIT STOP 3回</t>
  </si>
  <si>
    <t xml:space="preserve"> 2'23.107 </t>
  </si>
  <si>
    <t xml:space="preserve">11'02.736 </t>
  </si>
  <si>
    <t>8'35.970</t>
  </si>
  <si>
    <t>1'13.480</t>
  </si>
  <si>
    <t>10'46.284</t>
  </si>
  <si>
    <t xml:space="preserve"> 2'19.255 </t>
  </si>
  <si>
    <t xml:space="preserve"> 2'20.912 </t>
  </si>
  <si>
    <t xml:space="preserve"> 2'19.590 </t>
  </si>
  <si>
    <t xml:space="preserve"> 2'17.684 </t>
  </si>
  <si>
    <t xml:space="preserve"> 2'18.122 </t>
  </si>
  <si>
    <t xml:space="preserve"> 2'35.440 </t>
  </si>
  <si>
    <t xml:space="preserve"> 9'21.843 </t>
  </si>
  <si>
    <t>7'35.876</t>
  </si>
  <si>
    <t>*279.7</t>
  </si>
  <si>
    <t xml:space="preserve"> 2'17.737 </t>
  </si>
  <si>
    <t>*25.209</t>
  </si>
  <si>
    <t xml:space="preserve">* 2'16.959 </t>
  </si>
  <si>
    <t>*37.818</t>
  </si>
  <si>
    <t>*23.477</t>
  </si>
  <si>
    <t>*50.265</t>
  </si>
  <si>
    <t xml:space="preserve"> 2'42.765 </t>
  </si>
  <si>
    <t xml:space="preserve"> 5'27.441 </t>
  </si>
  <si>
    <t>3'35.829</t>
  </si>
  <si>
    <t xml:space="preserve"> 2'18.885 </t>
  </si>
  <si>
    <t>- 28 -</t>
  </si>
  <si>
    <t xml:space="preserve">      94   - Team KAGAYAMA   SUZUKI GSX-R1000</t>
  </si>
  <si>
    <t xml:space="preserve">              a = 浦本　修充  b =   </t>
  </si>
  <si>
    <t xml:space="preserve"> 2'10.699(11/19)   PIT STOP 1回</t>
  </si>
  <si>
    <t xml:space="preserve"> 2'12.943 </t>
  </si>
  <si>
    <t xml:space="preserve"> 2'11.501 </t>
  </si>
  <si>
    <t xml:space="preserve"> 8'33.369 </t>
  </si>
  <si>
    <t>6'56.601</t>
  </si>
  <si>
    <t>10'35.753</t>
  </si>
  <si>
    <t xml:space="preserve"> 2'11.355 </t>
  </si>
  <si>
    <t>*24.145</t>
  </si>
  <si>
    <t xml:space="preserve"> 2'13.109 </t>
  </si>
  <si>
    <t xml:space="preserve"> 2'20.801 </t>
  </si>
  <si>
    <t xml:space="preserve"> 8'01.388 </t>
  </si>
  <si>
    <t>6'23.484</t>
  </si>
  <si>
    <t xml:space="preserve"> 2'11.303 </t>
  </si>
  <si>
    <t xml:space="preserve">* 2'10.699 </t>
  </si>
  <si>
    <t>*36.277</t>
  </si>
  <si>
    <t>*22.408</t>
  </si>
  <si>
    <t>*47.799</t>
  </si>
  <si>
    <t>21'38.266</t>
  </si>
  <si>
    <t xml:space="preserve"> 2'12.609 </t>
  </si>
  <si>
    <t xml:space="preserve"> 2'16.244 </t>
  </si>
  <si>
    <t xml:space="preserve"> 2'12.140 </t>
  </si>
  <si>
    <t xml:space="preserve"> 8'09.795 </t>
  </si>
  <si>
    <t>6'32.522</t>
  </si>
  <si>
    <t xml:space="preserve"> 2'12.777 </t>
  </si>
  <si>
    <t xml:space="preserve"> 2'13.272 </t>
  </si>
  <si>
    <t xml:space="preserve"> 2'12.090 </t>
  </si>
  <si>
    <t>- 29 -</t>
  </si>
  <si>
    <t xml:space="preserve">     080   - UQ &amp; テルル ・ Kohara RT   Honda CBR1000RR</t>
  </si>
  <si>
    <t xml:space="preserve">              a = 渥美　　心  b =   </t>
  </si>
  <si>
    <t xml:space="preserve"> 2'09.923(15/24)   PIT STOP 0回</t>
  </si>
  <si>
    <t xml:space="preserve"> 2'13.335 </t>
  </si>
  <si>
    <t xml:space="preserve"> 2'12.069 </t>
  </si>
  <si>
    <t xml:space="preserve"> 2'11.864 </t>
  </si>
  <si>
    <t xml:space="preserve"> 2'10.654 </t>
  </si>
  <si>
    <t>23'25.625</t>
  </si>
  <si>
    <t xml:space="preserve"> 2'12.793 </t>
  </si>
  <si>
    <t xml:space="preserve"> 2'10.676 </t>
  </si>
  <si>
    <t xml:space="preserve"> 2'10.652 </t>
  </si>
  <si>
    <t xml:space="preserve"> 2'10.201 </t>
  </si>
  <si>
    <t xml:space="preserve"> 2'14.830 </t>
  </si>
  <si>
    <t>*291.8</t>
  </si>
  <si>
    <t xml:space="preserve"> 2'10.093 </t>
  </si>
  <si>
    <t>*35.479</t>
  </si>
  <si>
    <t>*22.217</t>
  </si>
  <si>
    <t xml:space="preserve"> 9'06.970 </t>
  </si>
  <si>
    <t>7'30.762</t>
  </si>
  <si>
    <t xml:space="preserve"> 2'10.825 </t>
  </si>
  <si>
    <t xml:space="preserve">* 2'09.923 </t>
  </si>
  <si>
    <t>*47.817</t>
  </si>
  <si>
    <t xml:space="preserve"> 2'09.991 </t>
  </si>
  <si>
    <t>*23.843</t>
  </si>
  <si>
    <t xml:space="preserve"> 2'09.988 </t>
  </si>
  <si>
    <t xml:space="preserve"> 5'55.947 </t>
  </si>
  <si>
    <t>4'20.364</t>
  </si>
  <si>
    <t xml:space="preserve"> 2'10.107 </t>
  </si>
  <si>
    <t xml:space="preserve"> 2'10.066 </t>
  </si>
  <si>
    <t xml:space="preserve"> 6'48.774 </t>
  </si>
  <si>
    <t>5'11.338</t>
  </si>
  <si>
    <t xml:space="preserve"> 2'12.179 </t>
  </si>
  <si>
    <t xml:space="preserve"> 2'10.767 </t>
  </si>
  <si>
    <t xml:space="preserve"> 2'10.115 </t>
  </si>
  <si>
    <t>- 30 -</t>
  </si>
  <si>
    <t xml:space="preserve">     090   - au &amp; テルル ・ Kohara RT   Honda CBR1000RR</t>
  </si>
  <si>
    <t xml:space="preserve">              a = 秋吉　耕佑  b =   </t>
  </si>
  <si>
    <t xml:space="preserve"> 2'08.823(9/16)   PIT STOP 0回</t>
  </si>
  <si>
    <t xml:space="preserve"> 2'12.027 </t>
  </si>
  <si>
    <t xml:space="preserve"> 2'09.710 </t>
  </si>
  <si>
    <t>17'10.516</t>
  </si>
  <si>
    <t xml:space="preserve"> 2'09.228 </t>
  </si>
  <si>
    <t>*35.715</t>
  </si>
  <si>
    <t xml:space="preserve"> 2'10.105 </t>
  </si>
  <si>
    <t>25'58.647</t>
  </si>
  <si>
    <t xml:space="preserve"> 2'09.364 </t>
  </si>
  <si>
    <t xml:space="preserve">* 2'08.823 </t>
  </si>
  <si>
    <t>*23.587</t>
  </si>
  <si>
    <t xml:space="preserve"> 8'16.860 </t>
  </si>
  <si>
    <t>6'40.634</t>
  </si>
  <si>
    <t xml:space="preserve"> 2'09.103 </t>
  </si>
  <si>
    <t>*47.344</t>
  </si>
  <si>
    <t>*294.8</t>
  </si>
  <si>
    <t xml:space="preserve"> 2'09.629 </t>
  </si>
  <si>
    <t xml:space="preserve"> 6'37.904 </t>
  </si>
  <si>
    <t>5'02.352</t>
  </si>
  <si>
    <t xml:space="preserve"> 2'13.888 </t>
  </si>
  <si>
    <t xml:space="preserve"> 2'09.873 </t>
  </si>
  <si>
    <t xml:space="preserve"> 2'09.610 </t>
  </si>
  <si>
    <t>- 31 -</t>
  </si>
  <si>
    <t xml:space="preserve">     112   8h Honda EG Racing #112   Honda CBR1000RR</t>
  </si>
  <si>
    <t xml:space="preserve">              a = 本田　恵一  b =   </t>
  </si>
  <si>
    <t xml:space="preserve"> 2'16.004(20/22)   PIT STOP 1回</t>
  </si>
  <si>
    <t xml:space="preserve"> 2'20.087 </t>
  </si>
  <si>
    <t xml:space="preserve"> 2'18.884 </t>
  </si>
  <si>
    <t xml:space="preserve"> 2'18.473 </t>
  </si>
  <si>
    <t xml:space="preserve"> 2'18.427 </t>
  </si>
  <si>
    <t>11'50.060</t>
  </si>
  <si>
    <t xml:space="preserve"> 2'19.098 </t>
  </si>
  <si>
    <t xml:space="preserve"> 2'42.852 </t>
  </si>
  <si>
    <t xml:space="preserve"> 4'27.857 </t>
  </si>
  <si>
    <t xml:space="preserve"> 4'55.728 </t>
  </si>
  <si>
    <t>3'07.124</t>
  </si>
  <si>
    <t xml:space="preserve"> 2'19.262 </t>
  </si>
  <si>
    <t xml:space="preserve"> 2'18.197 </t>
  </si>
  <si>
    <t xml:space="preserve"> 2'18.606 </t>
  </si>
  <si>
    <t xml:space="preserve"> 2'17.241 </t>
  </si>
  <si>
    <t xml:space="preserve"> 2'17.669 </t>
  </si>
  <si>
    <t xml:space="preserve"> 2'18.303 </t>
  </si>
  <si>
    <t>12'18.853</t>
  </si>
  <si>
    <t xml:space="preserve"> 2'16.390 </t>
  </si>
  <si>
    <t>*37.126</t>
  </si>
  <si>
    <t>*23.131</t>
  </si>
  <si>
    <t xml:space="preserve"> 2'19.051 </t>
  </si>
  <si>
    <t xml:space="preserve">* 2'16.004 </t>
  </si>
  <si>
    <t>*50.002</t>
  </si>
  <si>
    <t>*25.515</t>
  </si>
  <si>
    <t xml:space="preserve"> 2'17.171 </t>
  </si>
  <si>
    <t xml:space="preserve"> 2'17.908 </t>
  </si>
  <si>
    <t>- 32 -</t>
  </si>
  <si>
    <t xml:space="preserve">     502   - NCXX　RACING   YAMAHA  YZF-R1</t>
  </si>
  <si>
    <t xml:space="preserve">              a = 長尾　健吾  b = 吉田　忠幸  </t>
  </si>
  <si>
    <t xml:space="preserve"> 2'12.707(4/24)   PIT STOP 1回</t>
  </si>
  <si>
    <t xml:space="preserve"> 2'14.023 </t>
  </si>
  <si>
    <t xml:space="preserve"> 2'14.683 </t>
  </si>
  <si>
    <t xml:space="preserve">* 2'12.707 </t>
  </si>
  <si>
    <t>*36.322</t>
  </si>
  <si>
    <t>*22.661</t>
  </si>
  <si>
    <t>*24.683</t>
  </si>
  <si>
    <t>16'44.516</t>
  </si>
  <si>
    <t xml:space="preserve"> 2'14.689 </t>
  </si>
  <si>
    <t xml:space="preserve"> 2'14.502 </t>
  </si>
  <si>
    <t>*49.005</t>
  </si>
  <si>
    <t xml:space="preserve"> 7'33.364 </t>
  </si>
  <si>
    <t>5'52.420</t>
  </si>
  <si>
    <t xml:space="preserve"> 2'19.242 </t>
  </si>
  <si>
    <t xml:space="preserve"> 2'17.172 </t>
  </si>
  <si>
    <t xml:space="preserve"> 2'16.268 </t>
  </si>
  <si>
    <t xml:space="preserve"> 2'15.836 </t>
  </si>
  <si>
    <t xml:space="preserve"> 6'18.435 </t>
  </si>
  <si>
    <t>4'36.786</t>
  </si>
  <si>
    <t xml:space="preserve"> 2'17.731 </t>
  </si>
  <si>
    <t xml:space="preserve"> 2'17.612 </t>
  </si>
  <si>
    <t xml:space="preserve"> 9'40.788 </t>
  </si>
  <si>
    <t>7'59.013</t>
  </si>
  <si>
    <t xml:space="preserve"> 2'15.042 </t>
  </si>
  <si>
    <t xml:space="preserve"> 2'14.467 </t>
  </si>
  <si>
    <t xml:space="preserve"> 5'56.775 </t>
  </si>
  <si>
    <t>4'16.310</t>
  </si>
  <si>
    <t xml:space="preserve"> 2'16.638 </t>
  </si>
  <si>
    <t xml:space="preserve"> 2'16.442 </t>
  </si>
  <si>
    <t xml:space="preserve"> 2'16.030 </t>
  </si>
  <si>
    <t xml:space="preserve"> 2'37.704 </t>
  </si>
  <si>
    <t>- 33 -</t>
  </si>
  <si>
    <t xml:space="preserve">     634   - MuSASHi RT HARC-PRO. Honda   Honda CBR1000RR SP2</t>
  </si>
  <si>
    <t xml:space="preserve">              a = 高橋　　巧  b =   </t>
  </si>
  <si>
    <t xml:space="preserve"> 2'06.312(13/18)   PIT STOP 1回</t>
  </si>
  <si>
    <t xml:space="preserve"> 2'20.032 </t>
  </si>
  <si>
    <t xml:space="preserve"> 8'11.918 </t>
  </si>
  <si>
    <t>6'33.190</t>
  </si>
  <si>
    <t xml:space="preserve"> 2'08.030 </t>
  </si>
  <si>
    <t>12'26.155</t>
  </si>
  <si>
    <t xml:space="preserve"> 2'07.117 </t>
  </si>
  <si>
    <t xml:space="preserve"> 2'06.718 </t>
  </si>
  <si>
    <t>9'44.449</t>
  </si>
  <si>
    <t xml:space="preserve"> 7'10.259 </t>
  </si>
  <si>
    <t>5'35.654</t>
  </si>
  <si>
    <t>8'52.130</t>
  </si>
  <si>
    <t xml:space="preserve"> 2'07.934 </t>
  </si>
  <si>
    <t xml:space="preserve"> 2'06.368 </t>
  </si>
  <si>
    <t>*34.823</t>
  </si>
  <si>
    <t xml:space="preserve">* 2'06.312 </t>
  </si>
  <si>
    <t>*21.476</t>
  </si>
  <si>
    <t>*46.791</t>
  </si>
  <si>
    <t>*23.203</t>
  </si>
  <si>
    <t>12'21.501</t>
  </si>
  <si>
    <t xml:space="preserve"> 2'08.701 </t>
  </si>
  <si>
    <t xml:space="preserve"> 2'06.958 </t>
  </si>
  <si>
    <t>*302.9</t>
  </si>
  <si>
    <t xml:space="preserve"> 2'07.978 </t>
  </si>
  <si>
    <t xml:space="preserve"> 2'07.180 </t>
  </si>
  <si>
    <t>- 34 -</t>
  </si>
  <si>
    <t xml:space="preserve">     903   8h ノイズレーシングチーム   YAMAHA  YZF-R1</t>
  </si>
  <si>
    <t xml:space="preserve">              a = 中井　恒和  b =   </t>
  </si>
  <si>
    <t xml:space="preserve"> 2'18.220(21/23)   PIT STOP 6回</t>
  </si>
  <si>
    <t xml:space="preserve"> 2'20.496 </t>
  </si>
  <si>
    <t xml:space="preserve"> 2'19.516 </t>
  </si>
  <si>
    <t xml:space="preserve"> 2'42.511 </t>
  </si>
  <si>
    <t xml:space="preserve"> 5'13.743 </t>
  </si>
  <si>
    <t>2'52.775</t>
  </si>
  <si>
    <t>1'05.985</t>
  </si>
  <si>
    <t>8'40.838</t>
  </si>
  <si>
    <t xml:space="preserve"> 2'19.540 </t>
  </si>
  <si>
    <t xml:space="preserve"> 2'22.063 </t>
  </si>
  <si>
    <t xml:space="preserve"> 2'20.551 </t>
  </si>
  <si>
    <t xml:space="preserve"> 2'48.092 </t>
  </si>
  <si>
    <t xml:space="preserve"> 5'25.502 </t>
  </si>
  <si>
    <t>3'41.039</t>
  </si>
  <si>
    <t xml:space="preserve"> 2'18.997 </t>
  </si>
  <si>
    <t xml:space="preserve"> 2'57.863 </t>
  </si>
  <si>
    <t>1'04.828</t>
  </si>
  <si>
    <t xml:space="preserve"> 5'36.803 </t>
  </si>
  <si>
    <t>3'53.097</t>
  </si>
  <si>
    <t xml:space="preserve"> 2'19.784 </t>
  </si>
  <si>
    <t xml:space="preserve"> 2'46.880 </t>
  </si>
  <si>
    <t xml:space="preserve"> 7'18.669 </t>
  </si>
  <si>
    <t>5'33.265</t>
  </si>
  <si>
    <t xml:space="preserve"> 2'50.807 </t>
  </si>
  <si>
    <t>*37.409</t>
  </si>
  <si>
    <t>1'03.824</t>
  </si>
  <si>
    <t xml:space="preserve"> 4'37.110 </t>
  </si>
  <si>
    <t>2'54.003</t>
  </si>
  <si>
    <t xml:space="preserve">* 2'18.220 </t>
  </si>
  <si>
    <t>*23.742</t>
  </si>
  <si>
    <t>*51.177</t>
  </si>
  <si>
    <t>*25.380</t>
  </si>
  <si>
    <t xml:space="preserve"> 7'58.569 </t>
  </si>
  <si>
    <t>6'13.751</t>
  </si>
  <si>
    <t xml:space="preserve"> 2'18.322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</si>
</sst>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7.2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i/>
      <sz val="6.7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1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 vertical="center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 vertical="top"/>
    </xf>
    <xf numFmtId="0" fontId="11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2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right" vertical="top"/>
    </xf>
    <xf numFmtId="0" fontId="9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/>
  </sheetViews>
  <sheetFormatPr defaultColWidth="13.375" defaultRowHeight="15" customHeight="1" thickTop="1" thickBottom="1" x14ac:dyDescent="0.2"/>
  <cols>
    <col min="1" max="1" width="6.5" customWidth="1"/>
    <col min="2" max="2" width="6.375" customWidth="1"/>
    <col min="3" max="3" width="6" customWidth="1"/>
    <col min="4" max="4" width="33" customWidth="1"/>
    <col min="5" max="5" width="24" customWidth="1"/>
    <col min="6" max="6" width="11.5" customWidth="1"/>
    <col min="7" max="7" width="11.375" customWidth="1"/>
    <col min="8" max="8" width="12.125" customWidth="1"/>
    <col min="9" max="9" width="8.625" customWidth="1"/>
    <col min="10" max="10" width="6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8" t="s">
        <v>10</v>
      </c>
      <c r="D7" s="8" t="s">
        <v>11</v>
      </c>
      <c r="E7" s="8" t="s">
        <v>12</v>
      </c>
      <c r="F7" s="8" t="s">
        <v>13</v>
      </c>
      <c r="G7" s="8" t="s">
        <v>14</v>
      </c>
      <c r="H7" s="7" t="s">
        <v>15</v>
      </c>
      <c r="I7" s="7" t="s">
        <v>16</v>
      </c>
      <c r="J7" s="7" t="s">
        <v>17</v>
      </c>
      <c r="K7" s="8"/>
    </row>
    <row r="8" spans="1:11" ht="12.6" x14ac:dyDescent="0.2">
      <c r="A8" s="9">
        <v>1</v>
      </c>
      <c r="B8" s="10" t="s">
        <v>18</v>
      </c>
      <c r="C8" s="11" t="s">
        <v>19</v>
      </c>
      <c r="D8" s="12" t="s">
        <v>20</v>
      </c>
      <c r="E8" s="12" t="s">
        <v>21</v>
      </c>
      <c r="F8" s="13" t="s">
        <v>22</v>
      </c>
      <c r="G8" s="13"/>
      <c r="H8" s="14" t="s">
        <v>23</v>
      </c>
      <c r="I8" s="15" t="s">
        <v>24</v>
      </c>
      <c r="J8" s="16" t="s">
        <v>25</v>
      </c>
      <c r="K8" s="17"/>
    </row>
    <row r="9" spans="1:11" ht="12.6" x14ac:dyDescent="0.2">
      <c r="A9" s="9">
        <v>2</v>
      </c>
      <c r="B9" s="10" t="s">
        <v>26</v>
      </c>
      <c r="C9" s="11" t="s">
        <v>19</v>
      </c>
      <c r="D9" s="12" t="s">
        <v>27</v>
      </c>
      <c r="E9" s="12" t="s">
        <v>28</v>
      </c>
      <c r="F9" s="13" t="s">
        <v>29</v>
      </c>
      <c r="G9" s="13"/>
      <c r="H9" s="14" t="s">
        <v>30</v>
      </c>
      <c r="I9" s="15" t="s">
        <v>31</v>
      </c>
      <c r="J9" s="16" t="s">
        <v>32</v>
      </c>
      <c r="K9" s="17"/>
    </row>
    <row r="10" spans="1:11" ht="12.6" x14ac:dyDescent="0.2">
      <c r="A10" s="9">
        <v>3</v>
      </c>
      <c r="B10" s="10" t="s">
        <v>33</v>
      </c>
      <c r="C10" s="11" t="s">
        <v>19</v>
      </c>
      <c r="D10" s="12" t="s">
        <v>34</v>
      </c>
      <c r="E10" s="12" t="s">
        <v>21</v>
      </c>
      <c r="F10" s="13" t="s">
        <v>35</v>
      </c>
      <c r="G10" s="13"/>
      <c r="H10" s="14" t="s">
        <v>36</v>
      </c>
      <c r="I10" s="15" t="s">
        <v>37</v>
      </c>
      <c r="J10" s="16" t="s">
        <v>38</v>
      </c>
      <c r="K10" s="17"/>
    </row>
    <row r="11" spans="1:11" ht="12.6" x14ac:dyDescent="0.2">
      <c r="A11" s="9">
        <v>4</v>
      </c>
      <c r="B11" s="10" t="s">
        <v>39</v>
      </c>
      <c r="C11" s="11" t="s">
        <v>40</v>
      </c>
      <c r="D11" s="12" t="s">
        <v>41</v>
      </c>
      <c r="E11" s="12" t="s">
        <v>28</v>
      </c>
      <c r="F11" s="13" t="s">
        <v>42</v>
      </c>
      <c r="G11" s="13" t="s">
        <v>43</v>
      </c>
      <c r="H11" s="14" t="s">
        <v>44</v>
      </c>
      <c r="I11" s="15" t="s">
        <v>45</v>
      </c>
      <c r="J11" s="16" t="s">
        <v>46</v>
      </c>
      <c r="K11" s="17"/>
    </row>
    <row r="12" spans="1:11" ht="12.6" x14ac:dyDescent="0.2">
      <c r="A12" s="9">
        <v>5</v>
      </c>
      <c r="B12" s="10" t="s">
        <v>47</v>
      </c>
      <c r="C12" s="11" t="s">
        <v>19</v>
      </c>
      <c r="D12" s="12" t="s">
        <v>48</v>
      </c>
      <c r="E12" s="12" t="s">
        <v>21</v>
      </c>
      <c r="F12" s="13" t="s">
        <v>49</v>
      </c>
      <c r="G12" s="13"/>
      <c r="H12" s="14" t="s">
        <v>50</v>
      </c>
      <c r="I12" s="15" t="s">
        <v>51</v>
      </c>
      <c r="J12" s="16" t="s">
        <v>52</v>
      </c>
      <c r="K12" s="17"/>
    </row>
    <row r="13" spans="1:11" ht="12.6" x14ac:dyDescent="0.2">
      <c r="A13" s="9">
        <v>6</v>
      </c>
      <c r="B13" s="10" t="s">
        <v>53</v>
      </c>
      <c r="C13" s="11" t="s">
        <v>19</v>
      </c>
      <c r="D13" s="12" t="s">
        <v>54</v>
      </c>
      <c r="E13" s="12" t="s">
        <v>55</v>
      </c>
      <c r="F13" s="13" t="s">
        <v>56</v>
      </c>
      <c r="G13" s="13"/>
      <c r="H13" s="14" t="s">
        <v>57</v>
      </c>
      <c r="I13" s="15" t="s">
        <v>58</v>
      </c>
      <c r="J13" s="16" t="s">
        <v>59</v>
      </c>
      <c r="K13" s="17"/>
    </row>
    <row r="14" spans="1:11" ht="12.6" x14ac:dyDescent="0.2">
      <c r="A14" s="9">
        <v>7</v>
      </c>
      <c r="B14" s="10" t="s">
        <v>60</v>
      </c>
      <c r="C14" s="11" t="s">
        <v>19</v>
      </c>
      <c r="D14" s="12" t="s">
        <v>61</v>
      </c>
      <c r="E14" s="12" t="s">
        <v>55</v>
      </c>
      <c r="F14" s="13" t="s">
        <v>62</v>
      </c>
      <c r="G14" s="13"/>
      <c r="H14" s="14" t="s">
        <v>63</v>
      </c>
      <c r="I14" s="15" t="s">
        <v>64</v>
      </c>
      <c r="J14" s="16" t="s">
        <v>65</v>
      </c>
      <c r="K14" s="17"/>
    </row>
    <row r="15" spans="1:11" ht="12.6" x14ac:dyDescent="0.2">
      <c r="A15" s="9">
        <v>8</v>
      </c>
      <c r="B15" s="10" t="s">
        <v>66</v>
      </c>
      <c r="C15" s="11" t="s">
        <v>40</v>
      </c>
      <c r="D15" s="12" t="s">
        <v>67</v>
      </c>
      <c r="E15" s="12" t="s">
        <v>55</v>
      </c>
      <c r="F15" s="13" t="s">
        <v>68</v>
      </c>
      <c r="G15" s="13"/>
      <c r="H15" s="14" t="s">
        <v>69</v>
      </c>
      <c r="I15" s="15" t="s">
        <v>70</v>
      </c>
      <c r="J15" s="16" t="s">
        <v>71</v>
      </c>
      <c r="K15" s="17"/>
    </row>
    <row r="16" spans="1:11" ht="12.6" x14ac:dyDescent="0.2">
      <c r="A16" s="9">
        <v>9</v>
      </c>
      <c r="B16" s="10" t="s">
        <v>72</v>
      </c>
      <c r="C16" s="11" t="s">
        <v>19</v>
      </c>
      <c r="D16" s="12" t="s">
        <v>73</v>
      </c>
      <c r="E16" s="12" t="s">
        <v>74</v>
      </c>
      <c r="F16" s="13" t="s">
        <v>75</v>
      </c>
      <c r="G16" s="13"/>
      <c r="H16" s="14" t="s">
        <v>76</v>
      </c>
      <c r="I16" s="15" t="s">
        <v>77</v>
      </c>
      <c r="J16" s="16" t="s">
        <v>46</v>
      </c>
      <c r="K16" s="17"/>
    </row>
    <row r="17" spans="1:11" ht="12.6" x14ac:dyDescent="0.2">
      <c r="A17" s="9">
        <v>10</v>
      </c>
      <c r="B17" s="10" t="s">
        <v>78</v>
      </c>
      <c r="C17" s="11" t="s">
        <v>40</v>
      </c>
      <c r="D17" s="12" t="s">
        <v>79</v>
      </c>
      <c r="E17" s="12" t="s">
        <v>55</v>
      </c>
      <c r="F17" s="13" t="s">
        <v>80</v>
      </c>
      <c r="G17" s="13" t="s">
        <v>81</v>
      </c>
      <c r="H17" s="14" t="s">
        <v>82</v>
      </c>
      <c r="I17" s="15" t="s">
        <v>83</v>
      </c>
      <c r="J17" s="16" t="s">
        <v>84</v>
      </c>
      <c r="K17" s="17"/>
    </row>
    <row r="18" spans="1:11" ht="12.6" x14ac:dyDescent="0.2">
      <c r="A18" s="9">
        <v>11</v>
      </c>
      <c r="B18" s="10" t="s">
        <v>85</v>
      </c>
      <c r="C18" s="11" t="s">
        <v>19</v>
      </c>
      <c r="D18" s="12" t="s">
        <v>86</v>
      </c>
      <c r="E18" s="12" t="s">
        <v>87</v>
      </c>
      <c r="F18" s="13" t="s">
        <v>88</v>
      </c>
      <c r="G18" s="13" t="s">
        <v>89</v>
      </c>
      <c r="H18" s="14" t="s">
        <v>90</v>
      </c>
      <c r="I18" s="15" t="s">
        <v>91</v>
      </c>
      <c r="J18" s="16" t="s">
        <v>92</v>
      </c>
      <c r="K18" s="17"/>
    </row>
    <row r="19" spans="1:11" ht="12.6" x14ac:dyDescent="0.2">
      <c r="A19" s="9">
        <v>12</v>
      </c>
      <c r="B19" s="10" t="s">
        <v>93</v>
      </c>
      <c r="C19" s="11" t="s">
        <v>19</v>
      </c>
      <c r="D19" s="12" t="s">
        <v>94</v>
      </c>
      <c r="E19" s="12" t="s">
        <v>95</v>
      </c>
      <c r="F19" s="13" t="s">
        <v>96</v>
      </c>
      <c r="G19" s="13"/>
      <c r="H19" s="14" t="s">
        <v>97</v>
      </c>
      <c r="I19" s="15" t="s">
        <v>98</v>
      </c>
      <c r="J19" s="16" t="s">
        <v>99</v>
      </c>
      <c r="K19" s="17"/>
    </row>
    <row r="20" spans="1:11" ht="12.6" x14ac:dyDescent="0.2">
      <c r="A20" s="9">
        <v>13</v>
      </c>
      <c r="B20" s="10" t="s">
        <v>100</v>
      </c>
      <c r="C20" s="11" t="s">
        <v>19</v>
      </c>
      <c r="D20" s="12" t="s">
        <v>101</v>
      </c>
      <c r="E20" s="12" t="s">
        <v>21</v>
      </c>
      <c r="F20" s="13" t="s">
        <v>102</v>
      </c>
      <c r="G20" s="13" t="s">
        <v>103</v>
      </c>
      <c r="H20" s="14" t="s">
        <v>104</v>
      </c>
      <c r="I20" s="15" t="s">
        <v>105</v>
      </c>
      <c r="J20" s="16" t="s">
        <v>106</v>
      </c>
      <c r="K20" s="17"/>
    </row>
    <row r="21" spans="1:11" ht="12.6" x14ac:dyDescent="0.2">
      <c r="A21" s="9">
        <v>14</v>
      </c>
      <c r="B21" s="10" t="s">
        <v>107</v>
      </c>
      <c r="C21" s="11" t="s">
        <v>40</v>
      </c>
      <c r="D21" s="12" t="s">
        <v>108</v>
      </c>
      <c r="E21" s="12" t="s">
        <v>95</v>
      </c>
      <c r="F21" s="13" t="s">
        <v>109</v>
      </c>
      <c r="G21" s="13" t="s">
        <v>110</v>
      </c>
      <c r="H21" s="14" t="s">
        <v>111</v>
      </c>
      <c r="I21" s="15" t="s">
        <v>112</v>
      </c>
      <c r="J21" s="16" t="s">
        <v>113</v>
      </c>
      <c r="K21" s="17"/>
    </row>
    <row r="22" spans="1:11" ht="12.6" x14ac:dyDescent="0.2">
      <c r="A22" s="9">
        <v>15</v>
      </c>
      <c r="B22" s="10" t="s">
        <v>114</v>
      </c>
      <c r="C22" s="11" t="s">
        <v>40</v>
      </c>
      <c r="D22" s="12" t="s">
        <v>115</v>
      </c>
      <c r="E22" s="12" t="s">
        <v>116</v>
      </c>
      <c r="F22" s="13" t="s">
        <v>117</v>
      </c>
      <c r="G22" s="13" t="s">
        <v>118</v>
      </c>
      <c r="H22" s="14" t="s">
        <v>119</v>
      </c>
      <c r="I22" s="15" t="s">
        <v>120</v>
      </c>
      <c r="J22" s="16" t="s">
        <v>121</v>
      </c>
      <c r="K22" s="17"/>
    </row>
    <row r="23" spans="1:11" ht="12.6" x14ac:dyDescent="0.2">
      <c r="A23" s="9">
        <v>16</v>
      </c>
      <c r="B23" s="10" t="s">
        <v>122</v>
      </c>
      <c r="C23" s="11" t="s">
        <v>40</v>
      </c>
      <c r="D23" s="12" t="s">
        <v>123</v>
      </c>
      <c r="E23" s="12" t="s">
        <v>95</v>
      </c>
      <c r="F23" s="13" t="s">
        <v>124</v>
      </c>
      <c r="G23" s="13" t="s">
        <v>125</v>
      </c>
      <c r="H23" s="14" t="s">
        <v>126</v>
      </c>
      <c r="I23" s="15" t="s">
        <v>127</v>
      </c>
      <c r="J23" s="16" t="s">
        <v>128</v>
      </c>
      <c r="K23" s="17"/>
    </row>
    <row r="24" spans="1:11" ht="12.6" x14ac:dyDescent="0.2">
      <c r="A24" s="9">
        <v>17</v>
      </c>
      <c r="B24" s="10" t="s">
        <v>129</v>
      </c>
      <c r="C24" s="11" t="s">
        <v>40</v>
      </c>
      <c r="D24" s="12" t="s">
        <v>130</v>
      </c>
      <c r="E24" s="12" t="s">
        <v>55</v>
      </c>
      <c r="F24" s="13" t="s">
        <v>131</v>
      </c>
      <c r="G24" s="13"/>
      <c r="H24" s="14" t="s">
        <v>132</v>
      </c>
      <c r="I24" s="15" t="s">
        <v>133</v>
      </c>
      <c r="J24" s="16" t="s">
        <v>134</v>
      </c>
      <c r="K24" s="17"/>
    </row>
    <row r="25" spans="1:11" ht="12.6" x14ac:dyDescent="0.2">
      <c r="A25" s="9">
        <v>18</v>
      </c>
      <c r="B25" s="10" t="s">
        <v>135</v>
      </c>
      <c r="C25" s="11" t="s">
        <v>40</v>
      </c>
      <c r="D25" s="12" t="s">
        <v>136</v>
      </c>
      <c r="E25" s="12" t="s">
        <v>55</v>
      </c>
      <c r="F25" s="13" t="s">
        <v>137</v>
      </c>
      <c r="G25" s="13"/>
      <c r="H25" s="14" t="s">
        <v>138</v>
      </c>
      <c r="I25" s="15" t="s">
        <v>139</v>
      </c>
      <c r="J25" s="16" t="s">
        <v>140</v>
      </c>
      <c r="K25" s="17"/>
    </row>
    <row r="26" spans="1:11" ht="12.6" x14ac:dyDescent="0.2">
      <c r="A26" s="9">
        <v>19</v>
      </c>
      <c r="B26" s="10" t="s">
        <v>141</v>
      </c>
      <c r="C26" s="11" t="s">
        <v>40</v>
      </c>
      <c r="D26" s="12" t="s">
        <v>142</v>
      </c>
      <c r="E26" s="12" t="s">
        <v>87</v>
      </c>
      <c r="F26" s="13" t="s">
        <v>143</v>
      </c>
      <c r="G26" s="13"/>
      <c r="H26" s="14" t="s">
        <v>144</v>
      </c>
      <c r="I26" s="15" t="s">
        <v>145</v>
      </c>
      <c r="J26" s="16" t="s">
        <v>146</v>
      </c>
      <c r="K26" s="17"/>
    </row>
    <row r="27" spans="1:11" ht="12.6" x14ac:dyDescent="0.2">
      <c r="A27" s="9">
        <v>20</v>
      </c>
      <c r="B27" s="10" t="s">
        <v>147</v>
      </c>
      <c r="C27" s="11" t="s">
        <v>40</v>
      </c>
      <c r="D27" s="12" t="s">
        <v>148</v>
      </c>
      <c r="E27" s="12" t="s">
        <v>21</v>
      </c>
      <c r="F27" s="13" t="s">
        <v>149</v>
      </c>
      <c r="G27" s="13" t="s">
        <v>150</v>
      </c>
      <c r="H27" s="14" t="s">
        <v>151</v>
      </c>
      <c r="I27" s="15" t="s">
        <v>152</v>
      </c>
      <c r="J27" s="16" t="s">
        <v>153</v>
      </c>
      <c r="K27" s="17"/>
    </row>
    <row r="28" spans="1:11" ht="12.6" x14ac:dyDescent="0.2">
      <c r="A28" s="9">
        <v>21</v>
      </c>
      <c r="B28" s="10" t="s">
        <v>154</v>
      </c>
      <c r="C28" s="11" t="s">
        <v>40</v>
      </c>
      <c r="D28" s="12" t="s">
        <v>155</v>
      </c>
      <c r="E28" s="12" t="s">
        <v>156</v>
      </c>
      <c r="F28" s="13" t="s">
        <v>157</v>
      </c>
      <c r="G28" s="13"/>
      <c r="H28" s="14" t="s">
        <v>158</v>
      </c>
      <c r="I28" s="15" t="s">
        <v>159</v>
      </c>
      <c r="J28" s="16" t="s">
        <v>160</v>
      </c>
      <c r="K28" s="17"/>
    </row>
    <row r="29" spans="1:11" ht="12.6" x14ac:dyDescent="0.2">
      <c r="A29" s="9">
        <v>22</v>
      </c>
      <c r="B29" s="10" t="s">
        <v>161</v>
      </c>
      <c r="C29" s="11" t="s">
        <v>40</v>
      </c>
      <c r="D29" s="12" t="s">
        <v>162</v>
      </c>
      <c r="E29" s="12" t="s">
        <v>74</v>
      </c>
      <c r="F29" s="13" t="s">
        <v>163</v>
      </c>
      <c r="G29" s="13"/>
      <c r="H29" s="14" t="s">
        <v>164</v>
      </c>
      <c r="I29" s="15" t="s">
        <v>165</v>
      </c>
      <c r="J29" s="16" t="s">
        <v>140</v>
      </c>
      <c r="K29" s="17"/>
    </row>
    <row r="30" spans="1:11" ht="12.6" x14ac:dyDescent="0.2">
      <c r="A30" s="9">
        <v>23</v>
      </c>
      <c r="B30" s="10" t="s">
        <v>166</v>
      </c>
      <c r="C30" s="11" t="s">
        <v>40</v>
      </c>
      <c r="D30" s="12" t="s">
        <v>167</v>
      </c>
      <c r="E30" s="12" t="s">
        <v>55</v>
      </c>
      <c r="F30" s="13" t="s">
        <v>168</v>
      </c>
      <c r="G30" s="13"/>
      <c r="H30" s="14" t="s">
        <v>169</v>
      </c>
      <c r="I30" s="15" t="s">
        <v>170</v>
      </c>
      <c r="J30" s="16" t="s">
        <v>171</v>
      </c>
      <c r="K30" s="17"/>
    </row>
    <row r="31" spans="1:11" ht="12.6" x14ac:dyDescent="0.2">
      <c r="A31" s="9">
        <v>24</v>
      </c>
      <c r="B31" s="10" t="s">
        <v>172</v>
      </c>
      <c r="C31" s="11" t="s">
        <v>40</v>
      </c>
      <c r="D31" s="12" t="s">
        <v>173</v>
      </c>
      <c r="E31" s="12" t="s">
        <v>55</v>
      </c>
      <c r="F31" s="13" t="s">
        <v>174</v>
      </c>
      <c r="G31" s="13"/>
      <c r="H31" s="14" t="s">
        <v>175</v>
      </c>
      <c r="I31" s="15" t="s">
        <v>176</v>
      </c>
      <c r="J31" s="16" t="s">
        <v>177</v>
      </c>
      <c r="K31" s="17"/>
    </row>
    <row r="32" spans="1:11" ht="12.6" x14ac:dyDescent="0.2">
      <c r="A32" s="9">
        <v>25</v>
      </c>
      <c r="B32" s="10" t="s">
        <v>178</v>
      </c>
      <c r="C32" s="11" t="s">
        <v>19</v>
      </c>
      <c r="D32" s="12" t="s">
        <v>179</v>
      </c>
      <c r="E32" s="12" t="s">
        <v>180</v>
      </c>
      <c r="F32" s="13" t="s">
        <v>181</v>
      </c>
      <c r="G32" s="13" t="s">
        <v>182</v>
      </c>
      <c r="H32" s="14" t="s">
        <v>183</v>
      </c>
      <c r="I32" s="15" t="s">
        <v>184</v>
      </c>
      <c r="J32" s="16" t="s">
        <v>185</v>
      </c>
      <c r="K32" s="17"/>
    </row>
    <row r="33" spans="1:11" ht="12.6" x14ac:dyDescent="0.2">
      <c r="A33" s="9">
        <v>26</v>
      </c>
      <c r="B33" s="10" t="s">
        <v>186</v>
      </c>
      <c r="C33" s="11" t="s">
        <v>40</v>
      </c>
      <c r="D33" s="12" t="s">
        <v>162</v>
      </c>
      <c r="E33" s="12" t="s">
        <v>74</v>
      </c>
      <c r="F33" s="13" t="s">
        <v>187</v>
      </c>
      <c r="G33" s="13"/>
      <c r="H33" s="14" t="s">
        <v>188</v>
      </c>
      <c r="I33" s="15" t="s">
        <v>189</v>
      </c>
      <c r="J33" s="16" t="s">
        <v>190</v>
      </c>
      <c r="K33" s="17"/>
    </row>
    <row r="34" spans="1:11" ht="12.6" x14ac:dyDescent="0.2">
      <c r="A34" s="9">
        <v>27</v>
      </c>
      <c r="B34" s="10" t="s">
        <v>191</v>
      </c>
      <c r="C34" s="11" t="s">
        <v>40</v>
      </c>
      <c r="D34" s="12" t="s">
        <v>192</v>
      </c>
      <c r="E34" s="12" t="s">
        <v>180</v>
      </c>
      <c r="F34" s="13" t="s">
        <v>193</v>
      </c>
      <c r="G34" s="13"/>
      <c r="H34" s="14" t="s">
        <v>194</v>
      </c>
      <c r="I34" s="15" t="s">
        <v>195</v>
      </c>
      <c r="J34" s="16" t="s">
        <v>196</v>
      </c>
      <c r="K34" s="17"/>
    </row>
    <row r="35" spans="1:11" ht="12.6" x14ac:dyDescent="0.2">
      <c r="A35" s="9">
        <v>28</v>
      </c>
      <c r="B35" s="10" t="s">
        <v>197</v>
      </c>
      <c r="C35" s="11" t="s">
        <v>40</v>
      </c>
      <c r="D35" s="12" t="s">
        <v>198</v>
      </c>
      <c r="E35" s="12" t="s">
        <v>180</v>
      </c>
      <c r="F35" s="13" t="s">
        <v>199</v>
      </c>
      <c r="G35" s="13"/>
      <c r="H35" s="14" t="s">
        <v>200</v>
      </c>
      <c r="I35" s="15" t="s">
        <v>201</v>
      </c>
      <c r="J35" s="16" t="s">
        <v>202</v>
      </c>
      <c r="K35" s="17"/>
    </row>
    <row r="36" spans="1:11" ht="12.6" x14ac:dyDescent="0.2">
      <c r="A36" s="9">
        <v>29</v>
      </c>
      <c r="B36" s="10" t="s">
        <v>203</v>
      </c>
      <c r="C36" s="11" t="s">
        <v>40</v>
      </c>
      <c r="D36" s="12" t="s">
        <v>204</v>
      </c>
      <c r="E36" s="12" t="s">
        <v>21</v>
      </c>
      <c r="F36" s="13" t="s">
        <v>205</v>
      </c>
      <c r="G36" s="13"/>
      <c r="H36" s="14" t="s">
        <v>206</v>
      </c>
      <c r="I36" s="15" t="s">
        <v>207</v>
      </c>
      <c r="J36" s="16" t="s">
        <v>208</v>
      </c>
      <c r="K36" s="17"/>
    </row>
    <row r="37" spans="1:11" ht="12.6" x14ac:dyDescent="0.2">
      <c r="A37" s="9">
        <v>30</v>
      </c>
      <c r="B37" s="10" t="s">
        <v>209</v>
      </c>
      <c r="C37" s="11" t="s">
        <v>40</v>
      </c>
      <c r="D37" s="12" t="s">
        <v>210</v>
      </c>
      <c r="E37" s="12" t="s">
        <v>74</v>
      </c>
      <c r="F37" s="13" t="s">
        <v>211</v>
      </c>
      <c r="G37" s="13"/>
      <c r="H37" s="14" t="s">
        <v>212</v>
      </c>
      <c r="I37" s="15" t="s">
        <v>213</v>
      </c>
      <c r="J37" s="16" t="s">
        <v>214</v>
      </c>
      <c r="K37" s="17"/>
    </row>
    <row r="38" spans="1:11" ht="12.6" x14ac:dyDescent="0.2">
      <c r="A38" s="9">
        <v>31</v>
      </c>
      <c r="B38" s="10" t="s">
        <v>215</v>
      </c>
      <c r="C38" s="11" t="s">
        <v>40</v>
      </c>
      <c r="D38" s="12" t="s">
        <v>216</v>
      </c>
      <c r="E38" s="12" t="s">
        <v>21</v>
      </c>
      <c r="F38" s="13" t="s">
        <v>217</v>
      </c>
      <c r="G38" s="13"/>
      <c r="H38" s="14" t="s">
        <v>218</v>
      </c>
      <c r="I38" s="15" t="s">
        <v>219</v>
      </c>
      <c r="J38" s="16" t="s">
        <v>220</v>
      </c>
      <c r="K38" s="17"/>
    </row>
    <row r="39" spans="1:11" ht="12.6" x14ac:dyDescent="0.2">
      <c r="A39" s="9">
        <v>32</v>
      </c>
      <c r="B39" s="10" t="s">
        <v>221</v>
      </c>
      <c r="C39" s="11" t="s">
        <v>40</v>
      </c>
      <c r="D39" s="12" t="s">
        <v>222</v>
      </c>
      <c r="E39" s="12" t="s">
        <v>55</v>
      </c>
      <c r="F39" s="13" t="s">
        <v>223</v>
      </c>
      <c r="G39" s="13" t="s">
        <v>224</v>
      </c>
      <c r="H39" s="14" t="s">
        <v>225</v>
      </c>
      <c r="I39" s="15" t="s">
        <v>226</v>
      </c>
      <c r="J39" s="16" t="s">
        <v>227</v>
      </c>
      <c r="K39" s="17"/>
    </row>
    <row r="40" spans="1:11" ht="12.6" x14ac:dyDescent="0.2">
      <c r="A40" s="9">
        <v>33</v>
      </c>
      <c r="B40" s="10" t="s">
        <v>228</v>
      </c>
      <c r="C40" s="11" t="s">
        <v>40</v>
      </c>
      <c r="D40" s="12" t="s">
        <v>229</v>
      </c>
      <c r="E40" s="12" t="s">
        <v>180</v>
      </c>
      <c r="F40" s="13" t="s">
        <v>230</v>
      </c>
      <c r="G40" s="13" t="s">
        <v>231</v>
      </c>
      <c r="H40" s="14" t="s">
        <v>232</v>
      </c>
      <c r="I40" s="15" t="s">
        <v>233</v>
      </c>
      <c r="J40" s="16" t="s">
        <v>234</v>
      </c>
      <c r="K40" s="17"/>
    </row>
    <row r="41" spans="1:11" ht="12.6" x14ac:dyDescent="0.2">
      <c r="A41" s="9">
        <v>34</v>
      </c>
      <c r="B41" s="10" t="s">
        <v>235</v>
      </c>
      <c r="C41" s="11" t="s">
        <v>19</v>
      </c>
      <c r="D41" s="12" t="s">
        <v>236</v>
      </c>
      <c r="E41" s="12" t="s">
        <v>21</v>
      </c>
      <c r="F41" s="13" t="s">
        <v>237</v>
      </c>
      <c r="G41" s="13"/>
      <c r="H41" s="14" t="s">
        <v>238</v>
      </c>
      <c r="I41" s="15" t="s">
        <v>239</v>
      </c>
      <c r="J41" s="16" t="s">
        <v>240</v>
      </c>
      <c r="K41" s="17"/>
    </row>
    <row r="42" spans="1:11" ht="12.6" x14ac:dyDescent="0.2">
      <c r="A42" s="9"/>
      <c r="B42" s="10" t="s">
        <v>241</v>
      </c>
      <c r="C42" s="11" t="s">
        <v>40</v>
      </c>
      <c r="D42" s="12" t="s">
        <v>242</v>
      </c>
      <c r="E42" s="12" t="s">
        <v>21</v>
      </c>
      <c r="F42" s="13" t="s">
        <v>243</v>
      </c>
      <c r="G42" s="13"/>
      <c r="H42" s="18" t="s">
        <v>244</v>
      </c>
      <c r="I42" s="15"/>
      <c r="J42" s="16"/>
      <c r="K42" s="17"/>
    </row>
    <row r="43" spans="1:11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19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19" t="s">
        <v>245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19" t="s">
        <v>246</v>
      </c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19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19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7"/>
  <sheetViews>
    <sheetView workbookViewId="0"/>
  </sheetViews>
  <sheetFormatPr defaultColWidth="9.375" defaultRowHeight="13.2" x14ac:dyDescent="0.15"/>
  <cols>
    <col min="1" max="1" width="14.5" style="20" bestFit="1" customWidth="1"/>
    <col min="2" max="2" width="10.875" style="20" bestFit="1" customWidth="1"/>
    <col min="3" max="16384" width="9.375" style="20"/>
  </cols>
  <sheetData>
    <row r="1" spans="1:13" x14ac:dyDescent="0.15">
      <c r="A1" s="20" t="s">
        <v>247</v>
      </c>
    </row>
    <row r="2" spans="1:13" x14ac:dyDescent="0.15">
      <c r="A2" s="20" t="s">
        <v>248</v>
      </c>
    </row>
    <row r="3" spans="1:13" x14ac:dyDescent="0.15">
      <c r="A3" s="20" t="s">
        <v>249</v>
      </c>
    </row>
    <row r="4" spans="1:13" x14ac:dyDescent="0.15">
      <c r="A4" s="20" t="s">
        <v>250</v>
      </c>
    </row>
    <row r="5" spans="1:13" x14ac:dyDescent="0.15">
      <c r="A5" s="20" t="s">
        <v>251</v>
      </c>
    </row>
    <row r="6" spans="1:13" x14ac:dyDescent="0.15">
      <c r="A6" s="21">
        <v>42845</v>
      </c>
    </row>
    <row r="7" spans="1:13" x14ac:dyDescent="0.15">
      <c r="A7" s="20" t="s">
        <v>252</v>
      </c>
    </row>
    <row r="8" spans="1:13" x14ac:dyDescent="0.15">
      <c r="A8" s="20" t="s">
        <v>253</v>
      </c>
    </row>
    <row r="9" spans="1:13" x14ac:dyDescent="0.15">
      <c r="A9" s="20" t="s">
        <v>254</v>
      </c>
    </row>
    <row r="10" spans="1:13" x14ac:dyDescent="0.15">
      <c r="A10" s="20" t="s">
        <v>255</v>
      </c>
    </row>
    <row r="11" spans="1:13" x14ac:dyDescent="0.15">
      <c r="A11" s="20">
        <v>1</v>
      </c>
      <c r="B11" s="20" t="e">
        <f>- YAMAHA FACTORY RACING TEAM</f>
        <v>#NAME?</v>
      </c>
    </row>
    <row r="12" spans="1:13" x14ac:dyDescent="0.15">
      <c r="A12" s="20" t="s">
        <v>256</v>
      </c>
    </row>
    <row r="13" spans="1:13" x14ac:dyDescent="0.15">
      <c r="A13" s="20" t="s">
        <v>257</v>
      </c>
      <c r="B13" s="20" t="s">
        <v>258</v>
      </c>
      <c r="C13" s="20" t="s">
        <v>259</v>
      </c>
      <c r="D13" s="20" t="s">
        <v>260</v>
      </c>
      <c r="E13" s="20" t="s">
        <v>261</v>
      </c>
      <c r="F13" s="20" t="s">
        <v>262</v>
      </c>
      <c r="G13" s="20" t="s">
        <v>263</v>
      </c>
      <c r="H13" s="20" t="s">
        <v>264</v>
      </c>
      <c r="I13" s="20" t="s">
        <v>265</v>
      </c>
      <c r="J13" s="20" t="s">
        <v>266</v>
      </c>
      <c r="K13" s="20" t="s">
        <v>267</v>
      </c>
      <c r="L13" s="20" t="s">
        <v>268</v>
      </c>
    </row>
    <row r="14" spans="1:13" x14ac:dyDescent="0.15">
      <c r="A14" s="20" t="s">
        <v>269</v>
      </c>
      <c r="B14" s="20" t="s">
        <v>270</v>
      </c>
      <c r="C14" s="20" t="s">
        <v>271</v>
      </c>
      <c r="D14" s="20" t="s">
        <v>272</v>
      </c>
      <c r="E14" s="20" t="s">
        <v>273</v>
      </c>
      <c r="F14" s="20" t="s">
        <v>274</v>
      </c>
      <c r="G14" s="20" t="s">
        <v>275</v>
      </c>
      <c r="H14" s="20" t="s">
        <v>276</v>
      </c>
      <c r="I14" s="20" t="s">
        <v>277</v>
      </c>
      <c r="J14" s="20" t="s">
        <v>278</v>
      </c>
      <c r="K14" s="20" t="s">
        <v>279</v>
      </c>
      <c r="L14" s="20" t="s">
        <v>280</v>
      </c>
    </row>
    <row r="15" spans="1:13" x14ac:dyDescent="0.15">
      <c r="A15" s="20" t="s">
        <v>281</v>
      </c>
      <c r="B15" s="20" t="s">
        <v>282</v>
      </c>
      <c r="C15" s="20" t="s">
        <v>283</v>
      </c>
      <c r="D15" s="20" t="s">
        <v>284</v>
      </c>
      <c r="E15" s="20" t="s">
        <v>285</v>
      </c>
      <c r="F15" s="20" t="s">
        <v>286</v>
      </c>
      <c r="G15" s="20" t="s">
        <v>287</v>
      </c>
      <c r="H15" s="20" t="s">
        <v>288</v>
      </c>
      <c r="I15" s="20" t="s">
        <v>289</v>
      </c>
      <c r="J15" s="20" t="s">
        <v>290</v>
      </c>
      <c r="K15" s="20" t="s">
        <v>291</v>
      </c>
      <c r="L15" s="20" t="s">
        <v>292</v>
      </c>
    </row>
    <row r="16" spans="1:13" x14ac:dyDescent="0.15">
      <c r="A16" s="20" t="s">
        <v>293</v>
      </c>
      <c r="B16" s="20" t="s">
        <v>294</v>
      </c>
      <c r="C16" s="20" t="s">
        <v>295</v>
      </c>
      <c r="D16" s="20" t="s">
        <v>296</v>
      </c>
      <c r="E16" s="20" t="s">
        <v>297</v>
      </c>
      <c r="F16" s="20" t="s">
        <v>298</v>
      </c>
      <c r="G16" s="20" t="s">
        <v>299</v>
      </c>
      <c r="H16" s="20" t="s">
        <v>300</v>
      </c>
      <c r="I16" s="20" t="s">
        <v>301</v>
      </c>
      <c r="J16" s="20" t="s">
        <v>302</v>
      </c>
      <c r="K16" s="20" t="s">
        <v>258</v>
      </c>
      <c r="L16" s="20" t="s">
        <v>303</v>
      </c>
      <c r="M16" s="20" t="s">
        <v>258</v>
      </c>
    </row>
    <row r="17" spans="1:13" x14ac:dyDescent="0.15">
      <c r="A17" s="20">
        <v>5</v>
      </c>
      <c r="B17" s="20" t="s">
        <v>304</v>
      </c>
    </row>
    <row r="18" spans="1:13" x14ac:dyDescent="0.15">
      <c r="A18" s="20" t="s">
        <v>305</v>
      </c>
    </row>
    <row r="19" spans="1:13" x14ac:dyDescent="0.15">
      <c r="A19" s="20" t="s">
        <v>257</v>
      </c>
      <c r="B19" s="20" t="s">
        <v>258</v>
      </c>
      <c r="C19" s="20" t="s">
        <v>259</v>
      </c>
      <c r="D19" s="20" t="s">
        <v>306</v>
      </c>
      <c r="E19" s="20" t="s">
        <v>295</v>
      </c>
      <c r="F19" s="20" t="s">
        <v>307</v>
      </c>
      <c r="G19" s="20" t="s">
        <v>285</v>
      </c>
      <c r="H19" s="20" t="s">
        <v>308</v>
      </c>
      <c r="I19" s="20" t="s">
        <v>275</v>
      </c>
      <c r="J19" s="20" t="s">
        <v>309</v>
      </c>
      <c r="K19" s="20" t="s">
        <v>265</v>
      </c>
      <c r="L19" s="20" t="s">
        <v>310</v>
      </c>
    </row>
    <row r="20" spans="1:13" x14ac:dyDescent="0.15">
      <c r="A20" s="20" t="s">
        <v>269</v>
      </c>
      <c r="B20" s="20" t="s">
        <v>311</v>
      </c>
      <c r="C20" s="20" t="s">
        <v>271</v>
      </c>
      <c r="D20" s="20" t="s">
        <v>312</v>
      </c>
      <c r="E20" s="20" t="s">
        <v>261</v>
      </c>
      <c r="F20" s="20" t="s">
        <v>313</v>
      </c>
      <c r="G20" s="20" t="s">
        <v>297</v>
      </c>
      <c r="H20" s="20" t="s">
        <v>314</v>
      </c>
      <c r="I20" s="20" t="s">
        <v>287</v>
      </c>
      <c r="J20" s="20" t="s">
        <v>315</v>
      </c>
      <c r="K20" s="20" t="s">
        <v>277</v>
      </c>
      <c r="L20" s="20" t="s">
        <v>316</v>
      </c>
    </row>
    <row r="21" spans="1:13" x14ac:dyDescent="0.15">
      <c r="A21" s="20" t="s">
        <v>281</v>
      </c>
      <c r="B21" s="20" t="s">
        <v>317</v>
      </c>
      <c r="C21" s="20" t="s">
        <v>283</v>
      </c>
      <c r="D21" s="20" t="s">
        <v>318</v>
      </c>
      <c r="E21" s="20" t="s">
        <v>273</v>
      </c>
      <c r="F21" s="20" t="s">
        <v>319</v>
      </c>
      <c r="G21" s="20" t="s">
        <v>263</v>
      </c>
      <c r="H21" s="20" t="s">
        <v>320</v>
      </c>
      <c r="I21" s="20" t="s">
        <v>299</v>
      </c>
      <c r="J21" s="20" t="s">
        <v>321</v>
      </c>
      <c r="K21" s="20" t="s">
        <v>289</v>
      </c>
      <c r="L21" s="20" t="s">
        <v>322</v>
      </c>
    </row>
    <row r="22" spans="1:13" x14ac:dyDescent="0.15">
      <c r="A22" s="20" t="s">
        <v>293</v>
      </c>
      <c r="B22" s="20" t="s">
        <v>323</v>
      </c>
      <c r="C22" s="20" t="s">
        <v>258</v>
      </c>
      <c r="D22" s="20" t="s">
        <v>303</v>
      </c>
      <c r="E22" s="20" t="s">
        <v>303</v>
      </c>
      <c r="F22" s="20" t="s">
        <v>303</v>
      </c>
      <c r="G22" s="20" t="s">
        <v>303</v>
      </c>
      <c r="H22" s="20" t="s">
        <v>303</v>
      </c>
      <c r="I22" s="20" t="s">
        <v>303</v>
      </c>
      <c r="J22" s="20" t="s">
        <v>303</v>
      </c>
      <c r="K22" s="20" t="s">
        <v>303</v>
      </c>
      <c r="L22" s="20" t="s">
        <v>303</v>
      </c>
      <c r="M22" s="20" t="s">
        <v>258</v>
      </c>
    </row>
    <row r="23" spans="1:13" x14ac:dyDescent="0.15">
      <c r="A23" s="20">
        <v>9</v>
      </c>
      <c r="B23" s="20" t="e">
        <f>- YAMALUBE RACING TEAM</f>
        <v>#NAME?</v>
      </c>
    </row>
    <row r="24" spans="1:13" x14ac:dyDescent="0.15">
      <c r="A24" s="20" t="s">
        <v>324</v>
      </c>
    </row>
    <row r="25" spans="1:13" x14ac:dyDescent="0.15">
      <c r="A25" s="20" t="s">
        <v>257</v>
      </c>
      <c r="B25" s="20" t="s">
        <v>258</v>
      </c>
      <c r="C25" s="20" t="s">
        <v>293</v>
      </c>
      <c r="D25" s="20" t="s">
        <v>325</v>
      </c>
      <c r="E25" s="20" t="s">
        <v>283</v>
      </c>
      <c r="F25" s="20" t="s">
        <v>326</v>
      </c>
      <c r="G25" s="20" t="s">
        <v>273</v>
      </c>
      <c r="H25" s="20" t="s">
        <v>327</v>
      </c>
      <c r="I25" s="20" t="s">
        <v>263</v>
      </c>
      <c r="J25" s="20" t="s">
        <v>328</v>
      </c>
      <c r="K25" s="20" t="s">
        <v>287</v>
      </c>
      <c r="L25" s="20" t="s">
        <v>329</v>
      </c>
    </row>
    <row r="26" spans="1:13" x14ac:dyDescent="0.15">
      <c r="A26" s="20" t="s">
        <v>269</v>
      </c>
      <c r="B26" s="20" t="s">
        <v>330</v>
      </c>
      <c r="C26" s="20" t="s">
        <v>259</v>
      </c>
      <c r="D26" s="20" t="s">
        <v>331</v>
      </c>
      <c r="E26" s="20" t="s">
        <v>295</v>
      </c>
      <c r="F26" s="20" t="s">
        <v>332</v>
      </c>
      <c r="G26" s="20" t="s">
        <v>285</v>
      </c>
      <c r="H26" s="20" t="s">
        <v>333</v>
      </c>
      <c r="I26" s="20" t="s">
        <v>275</v>
      </c>
      <c r="J26" s="20" t="s">
        <v>334</v>
      </c>
      <c r="K26" s="20" t="s">
        <v>299</v>
      </c>
      <c r="L26" s="20" t="s">
        <v>335</v>
      </c>
    </row>
    <row r="27" spans="1:13" x14ac:dyDescent="0.15">
      <c r="A27" s="20" t="s">
        <v>281</v>
      </c>
      <c r="B27" s="20" t="s">
        <v>336</v>
      </c>
      <c r="C27" s="20" t="s">
        <v>271</v>
      </c>
      <c r="D27" s="20" t="s">
        <v>337</v>
      </c>
      <c r="E27" s="20" t="s">
        <v>261</v>
      </c>
      <c r="F27" s="20" t="s">
        <v>338</v>
      </c>
      <c r="G27" s="20" t="s">
        <v>297</v>
      </c>
      <c r="H27" s="20" t="s">
        <v>339</v>
      </c>
      <c r="I27" s="20" t="s">
        <v>258</v>
      </c>
      <c r="J27" s="20" t="s">
        <v>303</v>
      </c>
      <c r="K27" s="20" t="s">
        <v>303</v>
      </c>
      <c r="L27" s="20" t="s">
        <v>303</v>
      </c>
      <c r="M27" s="20" t="s">
        <v>258</v>
      </c>
    </row>
    <row r="28" spans="1:13" x14ac:dyDescent="0.15">
      <c r="A28" s="20">
        <v>16</v>
      </c>
      <c r="B28" s="20" t="s">
        <v>340</v>
      </c>
    </row>
    <row r="29" spans="1:13" x14ac:dyDescent="0.15">
      <c r="A29" s="20" t="s">
        <v>341</v>
      </c>
    </row>
    <row r="30" spans="1:13" x14ac:dyDescent="0.15">
      <c r="A30" s="20" t="s">
        <v>257</v>
      </c>
      <c r="B30" s="20" t="s">
        <v>258</v>
      </c>
      <c r="C30" s="20" t="s">
        <v>271</v>
      </c>
      <c r="D30" s="20" t="s">
        <v>342</v>
      </c>
      <c r="E30" s="20" t="s">
        <v>285</v>
      </c>
      <c r="F30" s="20" t="s">
        <v>343</v>
      </c>
      <c r="G30" s="20" t="s">
        <v>287</v>
      </c>
      <c r="H30" s="20" t="s">
        <v>344</v>
      </c>
      <c r="I30" s="20" t="s">
        <v>289</v>
      </c>
      <c r="J30" s="20" t="s">
        <v>345</v>
      </c>
      <c r="K30" s="20" t="s">
        <v>291</v>
      </c>
      <c r="L30" s="20" t="s">
        <v>346</v>
      </c>
    </row>
    <row r="31" spans="1:13" x14ac:dyDescent="0.15">
      <c r="A31" s="20" t="s">
        <v>269</v>
      </c>
      <c r="B31" s="20" t="s">
        <v>347</v>
      </c>
      <c r="C31" s="20" t="s">
        <v>283</v>
      </c>
      <c r="D31" s="20" t="s">
        <v>348</v>
      </c>
      <c r="E31" s="20" t="s">
        <v>297</v>
      </c>
      <c r="F31" s="20" t="s">
        <v>349</v>
      </c>
      <c r="G31" s="20" t="s">
        <v>299</v>
      </c>
      <c r="H31" s="20" t="s">
        <v>350</v>
      </c>
      <c r="I31" s="20" t="s">
        <v>301</v>
      </c>
      <c r="J31" s="20" t="s">
        <v>351</v>
      </c>
      <c r="K31" s="20" t="s">
        <v>352</v>
      </c>
      <c r="L31" s="20" t="s">
        <v>353</v>
      </c>
    </row>
    <row r="32" spans="1:13" x14ac:dyDescent="0.15">
      <c r="A32" s="20" t="s">
        <v>281</v>
      </c>
      <c r="B32" s="20" t="s">
        <v>354</v>
      </c>
      <c r="C32" s="20" t="s">
        <v>295</v>
      </c>
      <c r="D32" s="20" t="s">
        <v>355</v>
      </c>
      <c r="E32" s="20" t="s">
        <v>263</v>
      </c>
      <c r="F32" s="20" t="s">
        <v>356</v>
      </c>
      <c r="G32" s="20" t="s">
        <v>265</v>
      </c>
      <c r="H32" s="20" t="s">
        <v>357</v>
      </c>
      <c r="I32" s="20" t="s">
        <v>267</v>
      </c>
      <c r="J32" s="20" t="s">
        <v>358</v>
      </c>
      <c r="K32" s="20" t="s">
        <v>359</v>
      </c>
      <c r="L32" s="20" t="s">
        <v>360</v>
      </c>
    </row>
    <row r="33" spans="1:13" x14ac:dyDescent="0.15">
      <c r="A33" s="20" t="s">
        <v>293</v>
      </c>
      <c r="B33" s="20" t="s">
        <v>361</v>
      </c>
      <c r="C33" s="20" t="s">
        <v>261</v>
      </c>
      <c r="D33" s="20" t="s">
        <v>362</v>
      </c>
      <c r="E33" s="20" t="s">
        <v>275</v>
      </c>
      <c r="F33" s="20" t="s">
        <v>363</v>
      </c>
      <c r="G33" s="20" t="s">
        <v>277</v>
      </c>
      <c r="H33" s="20" t="s">
        <v>364</v>
      </c>
      <c r="I33" s="20" t="s">
        <v>279</v>
      </c>
      <c r="J33" s="20" t="s">
        <v>365</v>
      </c>
      <c r="K33" s="20" t="s">
        <v>366</v>
      </c>
      <c r="L33" s="20" t="s">
        <v>367</v>
      </c>
    </row>
    <row r="34" spans="1:13" x14ac:dyDescent="0.15">
      <c r="A34" s="20" t="s">
        <v>259</v>
      </c>
      <c r="B34" s="20" t="s">
        <v>368</v>
      </c>
      <c r="C34" s="20" t="s">
        <v>273</v>
      </c>
      <c r="D34" s="20" t="s">
        <v>369</v>
      </c>
      <c r="E34" s="20" t="s">
        <v>258</v>
      </c>
      <c r="F34" s="20" t="s">
        <v>303</v>
      </c>
      <c r="G34" s="20" t="s">
        <v>303</v>
      </c>
      <c r="H34" s="20" t="s">
        <v>303</v>
      </c>
      <c r="I34" s="20" t="s">
        <v>303</v>
      </c>
      <c r="J34" s="20" t="s">
        <v>303</v>
      </c>
      <c r="K34" s="20" t="s">
        <v>303</v>
      </c>
      <c r="L34" s="20" t="s">
        <v>303</v>
      </c>
      <c r="M34" s="20" t="s">
        <v>258</v>
      </c>
    </row>
    <row r="35" spans="1:13" x14ac:dyDescent="0.15">
      <c r="A35" s="20">
        <v>20</v>
      </c>
      <c r="B35" s="20" t="e">
        <f>- Motorrad Rennsport</f>
        <v>#NAME?</v>
      </c>
    </row>
    <row r="36" spans="1:13" x14ac:dyDescent="0.15">
      <c r="A36" s="20" t="s">
        <v>370</v>
      </c>
    </row>
    <row r="37" spans="1:13" x14ac:dyDescent="0.15">
      <c r="A37" s="20" t="s">
        <v>257</v>
      </c>
      <c r="B37" s="20" t="s">
        <v>258</v>
      </c>
      <c r="C37" s="20" t="s">
        <v>271</v>
      </c>
      <c r="D37" s="20" t="s">
        <v>371</v>
      </c>
      <c r="E37" s="20" t="s">
        <v>285</v>
      </c>
      <c r="F37" s="20" t="s">
        <v>372</v>
      </c>
      <c r="G37" s="20" t="s">
        <v>299</v>
      </c>
      <c r="H37" s="20" t="s">
        <v>373</v>
      </c>
      <c r="I37" s="20" t="s">
        <v>267</v>
      </c>
      <c r="J37" s="20" t="s">
        <v>374</v>
      </c>
      <c r="K37" s="20" t="s">
        <v>366</v>
      </c>
      <c r="L37" s="20" t="s">
        <v>375</v>
      </c>
    </row>
    <row r="38" spans="1:13" x14ac:dyDescent="0.15">
      <c r="A38" s="20" t="s">
        <v>269</v>
      </c>
      <c r="B38" s="20" t="s">
        <v>376</v>
      </c>
      <c r="C38" s="20" t="s">
        <v>283</v>
      </c>
      <c r="D38" s="20" t="s">
        <v>377</v>
      </c>
      <c r="E38" s="20" t="s">
        <v>297</v>
      </c>
      <c r="F38" s="20" t="s">
        <v>378</v>
      </c>
      <c r="G38" s="20" t="s">
        <v>265</v>
      </c>
      <c r="H38" s="20" t="s">
        <v>379</v>
      </c>
      <c r="I38" s="20" t="s">
        <v>279</v>
      </c>
      <c r="J38" s="20" t="s">
        <v>380</v>
      </c>
      <c r="K38" s="20" t="s">
        <v>381</v>
      </c>
      <c r="L38" s="20" t="s">
        <v>382</v>
      </c>
    </row>
    <row r="39" spans="1:13" x14ac:dyDescent="0.15">
      <c r="A39" s="20" t="s">
        <v>281</v>
      </c>
      <c r="B39" s="20" t="s">
        <v>383</v>
      </c>
      <c r="C39" s="20" t="s">
        <v>295</v>
      </c>
      <c r="D39" s="20" t="s">
        <v>384</v>
      </c>
      <c r="E39" s="20" t="s">
        <v>263</v>
      </c>
      <c r="F39" s="20" t="s">
        <v>385</v>
      </c>
      <c r="G39" s="20" t="s">
        <v>277</v>
      </c>
      <c r="H39" s="20" t="s">
        <v>386</v>
      </c>
      <c r="I39" s="20" t="s">
        <v>291</v>
      </c>
      <c r="J39" s="20" t="s">
        <v>387</v>
      </c>
      <c r="K39" s="20" t="s">
        <v>388</v>
      </c>
      <c r="L39" s="20" t="s">
        <v>389</v>
      </c>
    </row>
    <row r="40" spans="1:13" x14ac:dyDescent="0.15">
      <c r="A40" s="20" t="s">
        <v>293</v>
      </c>
      <c r="B40" s="20" t="s">
        <v>390</v>
      </c>
      <c r="C40" s="20" t="s">
        <v>261</v>
      </c>
      <c r="D40" s="20" t="s">
        <v>391</v>
      </c>
      <c r="E40" s="20" t="s">
        <v>275</v>
      </c>
      <c r="F40" s="20" t="s">
        <v>392</v>
      </c>
      <c r="G40" s="20" t="s">
        <v>289</v>
      </c>
      <c r="H40" s="20" t="s">
        <v>393</v>
      </c>
      <c r="I40" s="20" t="s">
        <v>352</v>
      </c>
      <c r="J40" s="20" t="s">
        <v>394</v>
      </c>
      <c r="K40" s="20" t="s">
        <v>395</v>
      </c>
      <c r="L40" s="20" t="s">
        <v>396</v>
      </c>
    </row>
    <row r="41" spans="1:13" x14ac:dyDescent="0.15">
      <c r="A41" s="20" t="s">
        <v>259</v>
      </c>
      <c r="B41" s="20" t="s">
        <v>397</v>
      </c>
      <c r="C41" s="20" t="s">
        <v>273</v>
      </c>
      <c r="D41" s="20" t="s">
        <v>398</v>
      </c>
      <c r="E41" s="20" t="s">
        <v>287</v>
      </c>
      <c r="F41" s="20" t="s">
        <v>399</v>
      </c>
      <c r="G41" s="20" t="s">
        <v>301</v>
      </c>
      <c r="H41" s="20" t="s">
        <v>400</v>
      </c>
      <c r="I41" s="20" t="s">
        <v>359</v>
      </c>
      <c r="J41" s="20" t="s">
        <v>401</v>
      </c>
      <c r="K41" s="20" t="s">
        <v>402</v>
      </c>
      <c r="L41" s="20" t="s">
        <v>403</v>
      </c>
    </row>
    <row r="42" spans="1:13" x14ac:dyDescent="0.15">
      <c r="A42" s="20">
        <v>22</v>
      </c>
      <c r="B42" s="20" t="s">
        <v>404</v>
      </c>
    </row>
    <row r="43" spans="1:13" x14ac:dyDescent="0.15">
      <c r="A43" s="20" t="s">
        <v>405</v>
      </c>
    </row>
    <row r="44" spans="1:13" x14ac:dyDescent="0.15">
      <c r="A44" s="20" t="s">
        <v>257</v>
      </c>
      <c r="B44" s="20" t="s">
        <v>258</v>
      </c>
      <c r="C44" s="20" t="s">
        <v>259</v>
      </c>
      <c r="D44" s="20" t="s">
        <v>406</v>
      </c>
      <c r="E44" s="20" t="s">
        <v>261</v>
      </c>
      <c r="F44" s="20" t="s">
        <v>407</v>
      </c>
      <c r="G44" s="20" t="s">
        <v>297</v>
      </c>
      <c r="H44" s="20" t="s">
        <v>408</v>
      </c>
      <c r="I44" s="20" t="s">
        <v>287</v>
      </c>
      <c r="J44" s="20" t="s">
        <v>409</v>
      </c>
      <c r="K44" s="20" t="s">
        <v>277</v>
      </c>
      <c r="L44" s="20" t="s">
        <v>410</v>
      </c>
    </row>
    <row r="45" spans="1:13" x14ac:dyDescent="0.15">
      <c r="A45" s="20" t="s">
        <v>269</v>
      </c>
      <c r="B45" s="20" t="s">
        <v>411</v>
      </c>
      <c r="C45" s="20" t="s">
        <v>271</v>
      </c>
      <c r="D45" s="20" t="s">
        <v>412</v>
      </c>
      <c r="E45" s="20" t="s">
        <v>273</v>
      </c>
      <c r="F45" s="20" t="s">
        <v>413</v>
      </c>
      <c r="G45" s="20" t="s">
        <v>263</v>
      </c>
      <c r="H45" s="20" t="s">
        <v>414</v>
      </c>
      <c r="I45" s="20" t="s">
        <v>299</v>
      </c>
      <c r="J45" s="20" t="s">
        <v>415</v>
      </c>
      <c r="K45" s="20" t="s">
        <v>289</v>
      </c>
      <c r="L45" s="20" t="s">
        <v>416</v>
      </c>
    </row>
    <row r="46" spans="1:13" x14ac:dyDescent="0.15">
      <c r="A46" s="20" t="s">
        <v>281</v>
      </c>
      <c r="B46" s="20" t="s">
        <v>417</v>
      </c>
      <c r="C46" s="20" t="s">
        <v>283</v>
      </c>
      <c r="D46" s="20" t="s">
        <v>418</v>
      </c>
      <c r="E46" s="20" t="s">
        <v>285</v>
      </c>
      <c r="F46" s="20" t="s">
        <v>419</v>
      </c>
      <c r="G46" s="20" t="s">
        <v>275</v>
      </c>
      <c r="H46" s="20" t="s">
        <v>420</v>
      </c>
      <c r="I46" s="20" t="s">
        <v>265</v>
      </c>
      <c r="J46" s="20" t="s">
        <v>421</v>
      </c>
      <c r="K46" s="20" t="s">
        <v>301</v>
      </c>
      <c r="L46" s="20" t="s">
        <v>422</v>
      </c>
    </row>
    <row r="47" spans="1:13" x14ac:dyDescent="0.15">
      <c r="A47" s="20" t="s">
        <v>293</v>
      </c>
      <c r="B47" s="20" t="s">
        <v>423</v>
      </c>
      <c r="C47" s="20" t="s">
        <v>295</v>
      </c>
      <c r="D47" s="20" t="s">
        <v>424</v>
      </c>
      <c r="E47" s="20" t="s">
        <v>258</v>
      </c>
      <c r="F47" s="20" t="s">
        <v>303</v>
      </c>
      <c r="G47" s="20" t="s">
        <v>303</v>
      </c>
      <c r="H47" s="20" t="s">
        <v>303</v>
      </c>
      <c r="I47" s="20" t="s">
        <v>303</v>
      </c>
      <c r="J47" s="20" t="s">
        <v>303</v>
      </c>
      <c r="K47" s="20" t="s">
        <v>303</v>
      </c>
      <c r="L47" s="20" t="s">
        <v>303</v>
      </c>
      <c r="M47" s="20" t="s">
        <v>258</v>
      </c>
    </row>
    <row r="48" spans="1:13" x14ac:dyDescent="0.15">
      <c r="A48" s="20">
        <v>34</v>
      </c>
      <c r="B48" s="20" t="e">
        <f>- KRP三陽工業&amp;RS-ITOH</f>
        <v>#NAME?</v>
      </c>
    </row>
    <row r="49" spans="1:13" x14ac:dyDescent="0.15">
      <c r="A49" s="20" t="s">
        <v>425</v>
      </c>
    </row>
    <row r="50" spans="1:13" x14ac:dyDescent="0.15">
      <c r="A50" s="20" t="s">
        <v>257</v>
      </c>
      <c r="B50" s="20" t="s">
        <v>258</v>
      </c>
      <c r="C50" s="20" t="s">
        <v>271</v>
      </c>
      <c r="D50" s="20" t="s">
        <v>426</v>
      </c>
      <c r="E50" s="20" t="s">
        <v>285</v>
      </c>
      <c r="F50" s="20" t="s">
        <v>427</v>
      </c>
      <c r="G50" s="20" t="s">
        <v>299</v>
      </c>
      <c r="H50" s="20" t="s">
        <v>428</v>
      </c>
      <c r="I50" s="20" t="s">
        <v>267</v>
      </c>
      <c r="J50" s="20" t="s">
        <v>429</v>
      </c>
      <c r="K50" s="20" t="s">
        <v>366</v>
      </c>
      <c r="L50" s="20" t="s">
        <v>430</v>
      </c>
    </row>
    <row r="51" spans="1:13" x14ac:dyDescent="0.15">
      <c r="A51" s="20" t="s">
        <v>269</v>
      </c>
      <c r="B51" s="20" t="s">
        <v>431</v>
      </c>
      <c r="C51" s="20" t="s">
        <v>283</v>
      </c>
      <c r="D51" s="20" t="s">
        <v>432</v>
      </c>
      <c r="E51" s="20" t="s">
        <v>297</v>
      </c>
      <c r="F51" s="20" t="s">
        <v>433</v>
      </c>
      <c r="G51" s="20" t="s">
        <v>265</v>
      </c>
      <c r="H51" s="20" t="s">
        <v>434</v>
      </c>
      <c r="I51" s="20" t="s">
        <v>279</v>
      </c>
      <c r="J51" s="20" t="s">
        <v>435</v>
      </c>
      <c r="K51" s="20" t="s">
        <v>381</v>
      </c>
      <c r="L51" s="20" t="s">
        <v>436</v>
      </c>
    </row>
    <row r="52" spans="1:13" x14ac:dyDescent="0.15">
      <c r="A52" s="20" t="s">
        <v>281</v>
      </c>
      <c r="B52" s="20" t="s">
        <v>437</v>
      </c>
      <c r="C52" s="20" t="s">
        <v>295</v>
      </c>
      <c r="D52" s="20" t="s">
        <v>438</v>
      </c>
      <c r="E52" s="20" t="s">
        <v>263</v>
      </c>
      <c r="F52" s="20" t="s">
        <v>439</v>
      </c>
      <c r="G52" s="20" t="s">
        <v>277</v>
      </c>
      <c r="H52" s="20" t="s">
        <v>440</v>
      </c>
      <c r="I52" s="20" t="s">
        <v>291</v>
      </c>
      <c r="J52" s="20" t="s">
        <v>441</v>
      </c>
      <c r="K52" s="20" t="s">
        <v>388</v>
      </c>
      <c r="L52" s="20" t="s">
        <v>442</v>
      </c>
    </row>
    <row r="53" spans="1:13" x14ac:dyDescent="0.15">
      <c r="A53" s="20" t="s">
        <v>293</v>
      </c>
      <c r="B53" s="20" t="s">
        <v>443</v>
      </c>
      <c r="C53" s="20" t="s">
        <v>261</v>
      </c>
      <c r="D53" s="20" t="s">
        <v>444</v>
      </c>
      <c r="E53" s="20" t="s">
        <v>275</v>
      </c>
      <c r="F53" s="20" t="s">
        <v>445</v>
      </c>
      <c r="G53" s="20" t="s">
        <v>289</v>
      </c>
      <c r="H53" s="20" t="s">
        <v>446</v>
      </c>
      <c r="I53" s="20" t="s">
        <v>352</v>
      </c>
      <c r="J53" s="20" t="s">
        <v>447</v>
      </c>
      <c r="K53" s="20" t="s">
        <v>395</v>
      </c>
      <c r="L53" s="20" t="s">
        <v>448</v>
      </c>
    </row>
    <row r="54" spans="1:13" x14ac:dyDescent="0.15">
      <c r="A54" s="20" t="s">
        <v>259</v>
      </c>
      <c r="B54" s="20" t="s">
        <v>449</v>
      </c>
      <c r="C54" s="20" t="s">
        <v>273</v>
      </c>
      <c r="D54" s="20" t="s">
        <v>450</v>
      </c>
      <c r="E54" s="20" t="s">
        <v>287</v>
      </c>
      <c r="F54" s="20" t="s">
        <v>451</v>
      </c>
      <c r="G54" s="20" t="s">
        <v>301</v>
      </c>
      <c r="H54" s="20" t="s">
        <v>452</v>
      </c>
      <c r="I54" s="20" t="s">
        <v>359</v>
      </c>
      <c r="J54" s="20" t="s">
        <v>453</v>
      </c>
      <c r="K54" s="20" t="s">
        <v>402</v>
      </c>
      <c r="L54" s="20" t="s">
        <v>454</v>
      </c>
    </row>
    <row r="55" spans="1:13" x14ac:dyDescent="0.15">
      <c r="A55" s="20">
        <v>38</v>
      </c>
      <c r="B55" s="20" t="s">
        <v>455</v>
      </c>
    </row>
    <row r="56" spans="1:13" x14ac:dyDescent="0.15">
      <c r="A56" s="20" t="s">
        <v>456</v>
      </c>
    </row>
    <row r="57" spans="1:13" x14ac:dyDescent="0.15">
      <c r="A57" s="20" t="s">
        <v>257</v>
      </c>
      <c r="B57" s="20" t="s">
        <v>258</v>
      </c>
      <c r="C57" s="20" t="s">
        <v>259</v>
      </c>
      <c r="D57" s="20" t="s">
        <v>457</v>
      </c>
      <c r="E57" s="20" t="s">
        <v>261</v>
      </c>
      <c r="F57" s="20" t="s">
        <v>458</v>
      </c>
      <c r="G57" s="20" t="s">
        <v>297</v>
      </c>
      <c r="H57" s="20" t="s">
        <v>459</v>
      </c>
      <c r="I57" s="20" t="s">
        <v>287</v>
      </c>
      <c r="J57" s="20" t="s">
        <v>460</v>
      </c>
      <c r="K57" s="20" t="s">
        <v>277</v>
      </c>
      <c r="L57" s="20" t="s">
        <v>461</v>
      </c>
    </row>
    <row r="58" spans="1:13" x14ac:dyDescent="0.15">
      <c r="A58" s="20" t="s">
        <v>269</v>
      </c>
      <c r="B58" s="20" t="s">
        <v>462</v>
      </c>
      <c r="C58" s="20" t="s">
        <v>271</v>
      </c>
      <c r="D58" s="20" t="s">
        <v>463</v>
      </c>
      <c r="E58" s="20" t="s">
        <v>273</v>
      </c>
      <c r="F58" s="20" t="s">
        <v>464</v>
      </c>
      <c r="G58" s="20" t="s">
        <v>263</v>
      </c>
      <c r="H58" s="20" t="s">
        <v>465</v>
      </c>
      <c r="I58" s="20" t="s">
        <v>299</v>
      </c>
      <c r="J58" s="20" t="s">
        <v>466</v>
      </c>
      <c r="K58" s="20" t="s">
        <v>289</v>
      </c>
      <c r="L58" s="20" t="s">
        <v>467</v>
      </c>
    </row>
    <row r="59" spans="1:13" x14ac:dyDescent="0.15">
      <c r="A59" s="20" t="s">
        <v>281</v>
      </c>
      <c r="B59" s="20" t="s">
        <v>468</v>
      </c>
      <c r="C59" s="20" t="s">
        <v>283</v>
      </c>
      <c r="D59" s="20" t="s">
        <v>469</v>
      </c>
      <c r="E59" s="20" t="s">
        <v>285</v>
      </c>
      <c r="F59" s="20" t="s">
        <v>470</v>
      </c>
      <c r="G59" s="20" t="s">
        <v>275</v>
      </c>
      <c r="H59" s="20" t="s">
        <v>471</v>
      </c>
      <c r="I59" s="20" t="s">
        <v>265</v>
      </c>
      <c r="J59" s="20" t="s">
        <v>472</v>
      </c>
      <c r="K59" s="20" t="s">
        <v>301</v>
      </c>
      <c r="L59" s="20" t="s">
        <v>473</v>
      </c>
    </row>
    <row r="60" spans="1:13" x14ac:dyDescent="0.15">
      <c r="A60" s="20" t="s">
        <v>293</v>
      </c>
      <c r="B60" s="20" t="s">
        <v>474</v>
      </c>
      <c r="C60" s="20" t="s">
        <v>295</v>
      </c>
      <c r="D60" s="20" t="s">
        <v>475</v>
      </c>
      <c r="E60" s="20" t="s">
        <v>258</v>
      </c>
      <c r="F60" s="20" t="s">
        <v>303</v>
      </c>
      <c r="G60" s="20" t="s">
        <v>303</v>
      </c>
      <c r="H60" s="20" t="s">
        <v>303</v>
      </c>
      <c r="I60" s="20" t="s">
        <v>303</v>
      </c>
      <c r="J60" s="20" t="s">
        <v>303</v>
      </c>
      <c r="K60" s="20" t="s">
        <v>303</v>
      </c>
      <c r="L60" s="20" t="s">
        <v>303</v>
      </c>
      <c r="M60" s="20" t="s">
        <v>258</v>
      </c>
    </row>
    <row r="61" spans="1:13" x14ac:dyDescent="0.15">
      <c r="A61" s="20">
        <v>40</v>
      </c>
      <c r="B61" s="20" t="s">
        <v>476</v>
      </c>
    </row>
    <row r="62" spans="1:13" x14ac:dyDescent="0.15">
      <c r="A62" s="20" t="s">
        <v>477</v>
      </c>
    </row>
    <row r="63" spans="1:13" x14ac:dyDescent="0.15">
      <c r="A63" s="20" t="s">
        <v>257</v>
      </c>
      <c r="B63" s="20" t="s">
        <v>258</v>
      </c>
      <c r="C63" s="20" t="s">
        <v>269</v>
      </c>
      <c r="D63" s="20" t="s">
        <v>478</v>
      </c>
      <c r="E63" s="20" t="s">
        <v>281</v>
      </c>
      <c r="F63" s="20" t="s">
        <v>479</v>
      </c>
      <c r="G63" s="20" t="s">
        <v>293</v>
      </c>
      <c r="H63" s="20" t="s">
        <v>480</v>
      </c>
      <c r="I63" s="20" t="s">
        <v>259</v>
      </c>
      <c r="J63" s="20" t="s">
        <v>481</v>
      </c>
      <c r="K63" s="20" t="s">
        <v>271</v>
      </c>
      <c r="L63" s="20" t="s">
        <v>482</v>
      </c>
    </row>
    <row r="64" spans="1:13" x14ac:dyDescent="0.15">
      <c r="A64" s="20">
        <v>42</v>
      </c>
      <c r="B64" s="20" t="s">
        <v>483</v>
      </c>
    </row>
    <row r="65" spans="1:13" x14ac:dyDescent="0.15">
      <c r="A65" s="20" t="s">
        <v>484</v>
      </c>
    </row>
    <row r="66" spans="1:13" x14ac:dyDescent="0.15">
      <c r="A66" s="20" t="s">
        <v>257</v>
      </c>
      <c r="B66" s="20" t="s">
        <v>258</v>
      </c>
      <c r="C66" s="20" t="s">
        <v>259</v>
      </c>
      <c r="D66" s="20" t="s">
        <v>485</v>
      </c>
      <c r="E66" s="20" t="s">
        <v>261</v>
      </c>
      <c r="F66" s="20" t="s">
        <v>486</v>
      </c>
      <c r="G66" s="20" t="s">
        <v>263</v>
      </c>
      <c r="H66" s="20" t="s">
        <v>487</v>
      </c>
      <c r="I66" s="20" t="s">
        <v>265</v>
      </c>
      <c r="J66" s="20" t="s">
        <v>488</v>
      </c>
      <c r="K66" s="20" t="s">
        <v>267</v>
      </c>
      <c r="L66" s="20" t="s">
        <v>489</v>
      </c>
    </row>
    <row r="67" spans="1:13" x14ac:dyDescent="0.15">
      <c r="A67" s="20" t="s">
        <v>269</v>
      </c>
      <c r="B67" s="20" t="s">
        <v>490</v>
      </c>
      <c r="C67" s="20" t="s">
        <v>271</v>
      </c>
      <c r="D67" s="20" t="s">
        <v>491</v>
      </c>
      <c r="E67" s="20" t="s">
        <v>273</v>
      </c>
      <c r="F67" s="20" t="s">
        <v>492</v>
      </c>
      <c r="G67" s="20" t="s">
        <v>275</v>
      </c>
      <c r="H67" s="20" t="s">
        <v>493</v>
      </c>
      <c r="I67" s="20" t="s">
        <v>277</v>
      </c>
      <c r="J67" s="20" t="s">
        <v>494</v>
      </c>
      <c r="K67" s="20" t="s">
        <v>279</v>
      </c>
      <c r="L67" s="20" t="s">
        <v>495</v>
      </c>
    </row>
    <row r="68" spans="1:13" x14ac:dyDescent="0.15">
      <c r="A68" s="20" t="s">
        <v>281</v>
      </c>
      <c r="B68" s="20" t="s">
        <v>496</v>
      </c>
      <c r="C68" s="20" t="s">
        <v>283</v>
      </c>
      <c r="D68" s="20" t="s">
        <v>497</v>
      </c>
      <c r="E68" s="20" t="s">
        <v>285</v>
      </c>
      <c r="F68" s="20" t="s">
        <v>498</v>
      </c>
      <c r="G68" s="20" t="s">
        <v>287</v>
      </c>
      <c r="H68" s="20" t="s">
        <v>499</v>
      </c>
      <c r="I68" s="20" t="s">
        <v>289</v>
      </c>
      <c r="J68" s="20" t="s">
        <v>500</v>
      </c>
      <c r="K68" s="20" t="s">
        <v>291</v>
      </c>
      <c r="L68" s="20" t="s">
        <v>501</v>
      </c>
    </row>
    <row r="69" spans="1:13" x14ac:dyDescent="0.15">
      <c r="A69" s="20" t="s">
        <v>293</v>
      </c>
      <c r="B69" s="20" t="s">
        <v>502</v>
      </c>
      <c r="C69" s="20" t="s">
        <v>295</v>
      </c>
      <c r="D69" s="20" t="s">
        <v>503</v>
      </c>
      <c r="E69" s="20" t="s">
        <v>297</v>
      </c>
      <c r="F69" s="20" t="s">
        <v>504</v>
      </c>
      <c r="G69" s="20" t="s">
        <v>299</v>
      </c>
      <c r="H69" s="20" t="s">
        <v>505</v>
      </c>
      <c r="I69" s="20" t="s">
        <v>301</v>
      </c>
      <c r="J69" s="20" t="s">
        <v>506</v>
      </c>
      <c r="K69" s="20" t="s">
        <v>258</v>
      </c>
      <c r="L69" s="20" t="s">
        <v>303</v>
      </c>
      <c r="M69" s="20" t="s">
        <v>258</v>
      </c>
    </row>
    <row r="70" spans="1:13" x14ac:dyDescent="0.15">
      <c r="A70" s="20">
        <v>47</v>
      </c>
      <c r="B70" s="20" t="e">
        <f>- Webike チームノリックヤマハ</f>
        <v>#NAME?</v>
      </c>
    </row>
    <row r="71" spans="1:13" x14ac:dyDescent="0.15">
      <c r="A71" s="20" t="s">
        <v>507</v>
      </c>
    </row>
    <row r="72" spans="1:13" x14ac:dyDescent="0.15">
      <c r="A72" s="20" t="s">
        <v>257</v>
      </c>
      <c r="B72" s="20" t="s">
        <v>258</v>
      </c>
      <c r="C72" s="20" t="s">
        <v>269</v>
      </c>
      <c r="D72" s="20" t="s">
        <v>508</v>
      </c>
      <c r="E72" s="20" t="s">
        <v>258</v>
      </c>
      <c r="F72" s="20" t="s">
        <v>303</v>
      </c>
      <c r="G72" s="20" t="s">
        <v>303</v>
      </c>
      <c r="H72" s="20" t="s">
        <v>303</v>
      </c>
      <c r="I72" s="20" t="s">
        <v>303</v>
      </c>
      <c r="J72" s="20" t="s">
        <v>303</v>
      </c>
      <c r="K72" s="20" t="s">
        <v>303</v>
      </c>
      <c r="L72" s="20" t="s">
        <v>303</v>
      </c>
      <c r="M72" s="20" t="s">
        <v>258</v>
      </c>
    </row>
    <row r="73" spans="1:13" x14ac:dyDescent="0.15">
      <c r="A73" s="20">
        <v>49</v>
      </c>
      <c r="B73" s="20" t="s">
        <v>509</v>
      </c>
    </row>
    <row r="74" spans="1:13" x14ac:dyDescent="0.15">
      <c r="A74" s="20" t="s">
        <v>510</v>
      </c>
    </row>
    <row r="75" spans="1:13" x14ac:dyDescent="0.15">
      <c r="A75" s="20" t="s">
        <v>257</v>
      </c>
      <c r="B75" s="20" t="s">
        <v>258</v>
      </c>
      <c r="C75" s="20" t="s">
        <v>259</v>
      </c>
      <c r="D75" s="20" t="s">
        <v>511</v>
      </c>
      <c r="E75" s="20" t="s">
        <v>261</v>
      </c>
      <c r="F75" s="20" t="s">
        <v>512</v>
      </c>
      <c r="G75" s="20" t="s">
        <v>297</v>
      </c>
      <c r="H75" s="20" t="s">
        <v>513</v>
      </c>
      <c r="I75" s="20" t="s">
        <v>287</v>
      </c>
      <c r="J75" s="20" t="s">
        <v>514</v>
      </c>
      <c r="K75" s="20" t="s">
        <v>277</v>
      </c>
      <c r="L75" s="20" t="s">
        <v>515</v>
      </c>
    </row>
    <row r="76" spans="1:13" x14ac:dyDescent="0.15">
      <c r="A76" s="20" t="s">
        <v>269</v>
      </c>
      <c r="B76" s="20" t="s">
        <v>516</v>
      </c>
      <c r="C76" s="20" t="s">
        <v>271</v>
      </c>
      <c r="D76" s="20" t="s">
        <v>517</v>
      </c>
      <c r="E76" s="20" t="s">
        <v>273</v>
      </c>
      <c r="F76" s="20" t="s">
        <v>518</v>
      </c>
      <c r="G76" s="20" t="s">
        <v>263</v>
      </c>
      <c r="H76" s="20" t="s">
        <v>519</v>
      </c>
      <c r="I76" s="20" t="s">
        <v>299</v>
      </c>
      <c r="J76" s="20" t="s">
        <v>520</v>
      </c>
      <c r="K76" s="20" t="s">
        <v>289</v>
      </c>
      <c r="L76" s="20" t="s">
        <v>521</v>
      </c>
    </row>
    <row r="77" spans="1:13" x14ac:dyDescent="0.15">
      <c r="A77" s="20" t="s">
        <v>281</v>
      </c>
      <c r="B77" s="20" t="s">
        <v>522</v>
      </c>
      <c r="C77" s="20" t="s">
        <v>283</v>
      </c>
      <c r="D77" s="20" t="s">
        <v>523</v>
      </c>
      <c r="E77" s="20" t="s">
        <v>285</v>
      </c>
      <c r="F77" s="20" t="s">
        <v>524</v>
      </c>
      <c r="G77" s="20" t="s">
        <v>275</v>
      </c>
      <c r="H77" s="20" t="s">
        <v>525</v>
      </c>
      <c r="I77" s="20" t="s">
        <v>265</v>
      </c>
      <c r="J77" s="20" t="s">
        <v>526</v>
      </c>
      <c r="K77" s="20" t="s">
        <v>301</v>
      </c>
      <c r="L77" s="20" t="s">
        <v>527</v>
      </c>
    </row>
    <row r="78" spans="1:13" x14ac:dyDescent="0.15">
      <c r="A78" s="20" t="s">
        <v>293</v>
      </c>
      <c r="B78" s="20" t="s">
        <v>528</v>
      </c>
      <c r="C78" s="20" t="s">
        <v>295</v>
      </c>
      <c r="D78" s="20" t="s">
        <v>529</v>
      </c>
      <c r="E78" s="20" t="s">
        <v>258</v>
      </c>
      <c r="F78" s="20" t="s">
        <v>303</v>
      </c>
      <c r="G78" s="20" t="s">
        <v>303</v>
      </c>
      <c r="H78" s="20" t="s">
        <v>303</v>
      </c>
      <c r="I78" s="20" t="s">
        <v>303</v>
      </c>
      <c r="J78" s="20" t="s">
        <v>303</v>
      </c>
      <c r="K78" s="20" t="s">
        <v>303</v>
      </c>
      <c r="L78" s="20" t="s">
        <v>303</v>
      </c>
      <c r="M78" s="20" t="s">
        <v>258</v>
      </c>
    </row>
    <row r="79" spans="1:13" x14ac:dyDescent="0.15">
      <c r="A79" s="20">
        <v>51</v>
      </c>
      <c r="B79" s="20" t="s">
        <v>530</v>
      </c>
    </row>
    <row r="80" spans="1:13" x14ac:dyDescent="0.15">
      <c r="A80" s="20" t="s">
        <v>531</v>
      </c>
    </row>
    <row r="81" spans="1:13" x14ac:dyDescent="0.15">
      <c r="A81" s="20" t="s">
        <v>257</v>
      </c>
      <c r="B81" s="20" t="s">
        <v>258</v>
      </c>
      <c r="C81" s="20" t="s">
        <v>259</v>
      </c>
      <c r="D81" s="20" t="s">
        <v>532</v>
      </c>
      <c r="E81" s="20" t="s">
        <v>261</v>
      </c>
      <c r="F81" s="20" t="s">
        <v>533</v>
      </c>
      <c r="G81" s="20" t="s">
        <v>263</v>
      </c>
      <c r="H81" s="20" t="s">
        <v>534</v>
      </c>
      <c r="I81" s="20" t="s">
        <v>265</v>
      </c>
      <c r="J81" s="20" t="s">
        <v>535</v>
      </c>
      <c r="K81" s="20" t="s">
        <v>267</v>
      </c>
      <c r="L81" s="20" t="s">
        <v>536</v>
      </c>
    </row>
    <row r="82" spans="1:13" x14ac:dyDescent="0.15">
      <c r="A82" s="20" t="s">
        <v>269</v>
      </c>
      <c r="B82" s="20" t="s">
        <v>537</v>
      </c>
      <c r="C82" s="20" t="s">
        <v>271</v>
      </c>
      <c r="D82" s="20" t="s">
        <v>538</v>
      </c>
      <c r="E82" s="20" t="s">
        <v>273</v>
      </c>
      <c r="F82" s="20" t="s">
        <v>539</v>
      </c>
      <c r="G82" s="20" t="s">
        <v>275</v>
      </c>
      <c r="H82" s="20" t="s">
        <v>540</v>
      </c>
      <c r="I82" s="20" t="s">
        <v>277</v>
      </c>
      <c r="J82" s="20" t="s">
        <v>541</v>
      </c>
      <c r="K82" s="20" t="s">
        <v>279</v>
      </c>
      <c r="L82" s="20" t="s">
        <v>542</v>
      </c>
    </row>
    <row r="83" spans="1:13" x14ac:dyDescent="0.15">
      <c r="A83" s="20" t="s">
        <v>281</v>
      </c>
      <c r="B83" s="20" t="s">
        <v>543</v>
      </c>
      <c r="C83" s="20" t="s">
        <v>283</v>
      </c>
      <c r="D83" s="20" t="s">
        <v>544</v>
      </c>
      <c r="E83" s="20" t="s">
        <v>285</v>
      </c>
      <c r="F83" s="20" t="s">
        <v>545</v>
      </c>
      <c r="G83" s="20" t="s">
        <v>287</v>
      </c>
      <c r="H83" s="20" t="s">
        <v>546</v>
      </c>
      <c r="I83" s="20" t="s">
        <v>289</v>
      </c>
      <c r="J83" s="20" t="s">
        <v>547</v>
      </c>
      <c r="K83" s="20" t="s">
        <v>291</v>
      </c>
      <c r="L83" s="20" t="s">
        <v>548</v>
      </c>
    </row>
    <row r="84" spans="1:13" x14ac:dyDescent="0.15">
      <c r="A84" s="20" t="s">
        <v>293</v>
      </c>
      <c r="B84" s="20" t="s">
        <v>549</v>
      </c>
      <c r="C84" s="20" t="s">
        <v>295</v>
      </c>
      <c r="D84" s="20" t="s">
        <v>550</v>
      </c>
      <c r="E84" s="20" t="s">
        <v>297</v>
      </c>
      <c r="F84" s="20" t="s">
        <v>551</v>
      </c>
      <c r="G84" s="20" t="s">
        <v>299</v>
      </c>
      <c r="H84" s="20" t="s">
        <v>552</v>
      </c>
      <c r="I84" s="20" t="s">
        <v>301</v>
      </c>
      <c r="J84" s="20" t="s">
        <v>553</v>
      </c>
      <c r="K84" s="20" t="s">
        <v>352</v>
      </c>
      <c r="L84" s="20" t="s">
        <v>554</v>
      </c>
    </row>
    <row r="85" spans="1:13" x14ac:dyDescent="0.15">
      <c r="A85" s="20">
        <v>53</v>
      </c>
      <c r="B85" s="20" t="s">
        <v>555</v>
      </c>
    </row>
    <row r="86" spans="1:13" x14ac:dyDescent="0.15">
      <c r="A86" s="20" t="s">
        <v>556</v>
      </c>
    </row>
    <row r="87" spans="1:13" x14ac:dyDescent="0.15">
      <c r="A87" s="20" t="s">
        <v>257</v>
      </c>
      <c r="B87" s="20" t="s">
        <v>258</v>
      </c>
      <c r="C87" s="20" t="s">
        <v>259</v>
      </c>
      <c r="D87" s="20" t="s">
        <v>557</v>
      </c>
      <c r="E87" s="20" t="s">
        <v>261</v>
      </c>
      <c r="F87" s="20" t="s">
        <v>558</v>
      </c>
      <c r="G87" s="20" t="s">
        <v>297</v>
      </c>
      <c r="H87" s="20" t="s">
        <v>559</v>
      </c>
      <c r="I87" s="20" t="s">
        <v>287</v>
      </c>
      <c r="J87" s="20" t="s">
        <v>560</v>
      </c>
      <c r="K87" s="20" t="s">
        <v>277</v>
      </c>
      <c r="L87" s="20" t="s">
        <v>561</v>
      </c>
    </row>
    <row r="88" spans="1:13" x14ac:dyDescent="0.15">
      <c r="A88" s="20" t="s">
        <v>269</v>
      </c>
      <c r="B88" s="20" t="s">
        <v>562</v>
      </c>
      <c r="C88" s="20" t="s">
        <v>271</v>
      </c>
      <c r="D88" s="20" t="s">
        <v>563</v>
      </c>
      <c r="E88" s="20" t="s">
        <v>273</v>
      </c>
      <c r="F88" s="20" t="s">
        <v>564</v>
      </c>
      <c r="G88" s="20" t="s">
        <v>263</v>
      </c>
      <c r="H88" s="20" t="s">
        <v>565</v>
      </c>
      <c r="I88" s="20" t="s">
        <v>299</v>
      </c>
      <c r="J88" s="20" t="s">
        <v>566</v>
      </c>
      <c r="K88" s="20" t="s">
        <v>289</v>
      </c>
      <c r="L88" s="20" t="s">
        <v>567</v>
      </c>
    </row>
    <row r="89" spans="1:13" x14ac:dyDescent="0.15">
      <c r="A89" s="20" t="s">
        <v>281</v>
      </c>
      <c r="B89" s="20" t="s">
        <v>568</v>
      </c>
      <c r="C89" s="20" t="s">
        <v>283</v>
      </c>
      <c r="D89" s="20" t="s">
        <v>569</v>
      </c>
      <c r="E89" s="20" t="s">
        <v>285</v>
      </c>
      <c r="F89" s="20" t="s">
        <v>570</v>
      </c>
      <c r="G89" s="20" t="s">
        <v>275</v>
      </c>
      <c r="H89" s="20" t="s">
        <v>571</v>
      </c>
      <c r="I89" s="20" t="s">
        <v>265</v>
      </c>
      <c r="J89" s="20" t="s">
        <v>572</v>
      </c>
      <c r="K89" s="20" t="s">
        <v>301</v>
      </c>
      <c r="L89" s="20" t="s">
        <v>573</v>
      </c>
    </row>
    <row r="90" spans="1:13" x14ac:dyDescent="0.15">
      <c r="A90" s="20" t="s">
        <v>293</v>
      </c>
      <c r="B90" s="20" t="s">
        <v>574</v>
      </c>
      <c r="C90" s="20" t="s">
        <v>295</v>
      </c>
      <c r="D90" s="20" t="s">
        <v>575</v>
      </c>
      <c r="E90" s="20" t="s">
        <v>258</v>
      </c>
      <c r="F90" s="20" t="s">
        <v>303</v>
      </c>
      <c r="G90" s="20" t="s">
        <v>303</v>
      </c>
      <c r="H90" s="20" t="s">
        <v>303</v>
      </c>
      <c r="I90" s="20" t="s">
        <v>303</v>
      </c>
      <c r="J90" s="20" t="s">
        <v>303</v>
      </c>
      <c r="K90" s="20" t="s">
        <v>303</v>
      </c>
      <c r="L90" s="20" t="s">
        <v>303</v>
      </c>
      <c r="M90" s="20" t="s">
        <v>258</v>
      </c>
    </row>
    <row r="91" spans="1:13" x14ac:dyDescent="0.15">
      <c r="A91" s="20">
        <v>55</v>
      </c>
      <c r="B91" s="20" t="s">
        <v>576</v>
      </c>
    </row>
    <row r="92" spans="1:13" x14ac:dyDescent="0.15">
      <c r="A92" s="20" t="s">
        <v>577</v>
      </c>
    </row>
    <row r="93" spans="1:13" x14ac:dyDescent="0.15">
      <c r="A93" s="20" t="s">
        <v>257</v>
      </c>
      <c r="B93" s="20" t="s">
        <v>258</v>
      </c>
      <c r="C93" s="20" t="s">
        <v>271</v>
      </c>
      <c r="D93" s="20" t="s">
        <v>578</v>
      </c>
      <c r="E93" s="20" t="s">
        <v>285</v>
      </c>
      <c r="F93" s="20" t="s">
        <v>579</v>
      </c>
      <c r="G93" s="20" t="s">
        <v>287</v>
      </c>
      <c r="H93" s="20" t="s">
        <v>580</v>
      </c>
      <c r="I93" s="20" t="s">
        <v>289</v>
      </c>
      <c r="J93" s="20" t="s">
        <v>581</v>
      </c>
      <c r="K93" s="20" t="s">
        <v>291</v>
      </c>
      <c r="L93" s="20" t="s">
        <v>582</v>
      </c>
    </row>
    <row r="94" spans="1:13" x14ac:dyDescent="0.15">
      <c r="A94" s="20" t="s">
        <v>269</v>
      </c>
      <c r="B94" s="20" t="s">
        <v>583</v>
      </c>
      <c r="C94" s="20" t="s">
        <v>283</v>
      </c>
      <c r="D94" s="20" t="s">
        <v>584</v>
      </c>
      <c r="E94" s="20" t="s">
        <v>297</v>
      </c>
      <c r="F94" s="20" t="s">
        <v>585</v>
      </c>
      <c r="G94" s="20" t="s">
        <v>299</v>
      </c>
      <c r="H94" s="20" t="s">
        <v>586</v>
      </c>
      <c r="I94" s="20" t="s">
        <v>301</v>
      </c>
      <c r="J94" s="20" t="s">
        <v>587</v>
      </c>
      <c r="K94" s="20" t="s">
        <v>352</v>
      </c>
      <c r="L94" s="20" t="s">
        <v>588</v>
      </c>
    </row>
    <row r="95" spans="1:13" x14ac:dyDescent="0.15">
      <c r="A95" s="20" t="s">
        <v>281</v>
      </c>
      <c r="B95" s="20" t="s">
        <v>589</v>
      </c>
      <c r="C95" s="20" t="s">
        <v>295</v>
      </c>
      <c r="D95" s="20" t="s">
        <v>590</v>
      </c>
      <c r="E95" s="20" t="s">
        <v>263</v>
      </c>
      <c r="F95" s="20" t="s">
        <v>591</v>
      </c>
      <c r="G95" s="20" t="s">
        <v>265</v>
      </c>
      <c r="H95" s="20" t="s">
        <v>592</v>
      </c>
      <c r="I95" s="20" t="s">
        <v>267</v>
      </c>
      <c r="J95" s="20" t="s">
        <v>593</v>
      </c>
      <c r="K95" s="20" t="s">
        <v>359</v>
      </c>
      <c r="L95" s="20" t="s">
        <v>594</v>
      </c>
    </row>
    <row r="96" spans="1:13" x14ac:dyDescent="0.15">
      <c r="A96" s="20" t="s">
        <v>293</v>
      </c>
      <c r="B96" s="20" t="s">
        <v>595</v>
      </c>
      <c r="C96" s="20" t="s">
        <v>261</v>
      </c>
      <c r="D96" s="20" t="s">
        <v>596</v>
      </c>
      <c r="E96" s="20" t="s">
        <v>275</v>
      </c>
      <c r="F96" s="20" t="s">
        <v>597</v>
      </c>
      <c r="G96" s="20" t="s">
        <v>277</v>
      </c>
      <c r="H96" s="20" t="s">
        <v>598</v>
      </c>
      <c r="I96" s="20" t="s">
        <v>279</v>
      </c>
      <c r="J96" s="20" t="s">
        <v>599</v>
      </c>
      <c r="K96" s="20" t="s">
        <v>366</v>
      </c>
      <c r="L96" s="20" t="s">
        <v>600</v>
      </c>
    </row>
    <row r="97" spans="1:13" x14ac:dyDescent="0.15">
      <c r="A97" s="20" t="s">
        <v>259</v>
      </c>
      <c r="B97" s="20" t="s">
        <v>601</v>
      </c>
      <c r="C97" s="20" t="s">
        <v>273</v>
      </c>
      <c r="D97" s="20" t="s">
        <v>602</v>
      </c>
      <c r="E97" s="20" t="s">
        <v>258</v>
      </c>
      <c r="F97" s="20" t="s">
        <v>303</v>
      </c>
      <c r="G97" s="20" t="s">
        <v>303</v>
      </c>
      <c r="H97" s="20" t="s">
        <v>303</v>
      </c>
      <c r="I97" s="20" t="s">
        <v>303</v>
      </c>
      <c r="J97" s="20" t="s">
        <v>303</v>
      </c>
      <c r="K97" s="20" t="s">
        <v>303</v>
      </c>
      <c r="L97" s="20" t="s">
        <v>303</v>
      </c>
      <c r="M97" s="20" t="s">
        <v>258</v>
      </c>
    </row>
    <row r="98" spans="1:13" x14ac:dyDescent="0.15">
      <c r="A98" s="20">
        <v>57</v>
      </c>
      <c r="B98" s="20" t="s">
        <v>603</v>
      </c>
    </row>
    <row r="99" spans="1:13" x14ac:dyDescent="0.15">
      <c r="A99" s="20" t="s">
        <v>604</v>
      </c>
    </row>
    <row r="100" spans="1:13" x14ac:dyDescent="0.15">
      <c r="A100" s="20" t="s">
        <v>257</v>
      </c>
      <c r="B100" s="20" t="s">
        <v>258</v>
      </c>
      <c r="C100" s="20" t="s">
        <v>271</v>
      </c>
      <c r="D100" s="20" t="s">
        <v>605</v>
      </c>
      <c r="E100" s="20" t="s">
        <v>285</v>
      </c>
      <c r="F100" s="20" t="s">
        <v>606</v>
      </c>
      <c r="G100" s="20" t="s">
        <v>287</v>
      </c>
      <c r="H100" s="20" t="s">
        <v>607</v>
      </c>
      <c r="I100" s="20" t="s">
        <v>289</v>
      </c>
      <c r="J100" s="20" t="s">
        <v>608</v>
      </c>
      <c r="K100" s="20" t="s">
        <v>291</v>
      </c>
      <c r="L100" s="20" t="s">
        <v>609</v>
      </c>
    </row>
    <row r="101" spans="1:13" x14ac:dyDescent="0.15">
      <c r="A101" s="20" t="s">
        <v>269</v>
      </c>
      <c r="B101" s="20" t="s">
        <v>610</v>
      </c>
      <c r="C101" s="20" t="s">
        <v>283</v>
      </c>
      <c r="D101" s="20" t="s">
        <v>611</v>
      </c>
      <c r="E101" s="20" t="s">
        <v>297</v>
      </c>
      <c r="F101" s="20" t="s">
        <v>612</v>
      </c>
      <c r="G101" s="20" t="s">
        <v>299</v>
      </c>
      <c r="H101" s="20" t="s">
        <v>613</v>
      </c>
      <c r="I101" s="20" t="s">
        <v>301</v>
      </c>
      <c r="J101" s="20" t="s">
        <v>614</v>
      </c>
      <c r="K101" s="20" t="s">
        <v>352</v>
      </c>
      <c r="L101" s="20" t="s">
        <v>615</v>
      </c>
    </row>
    <row r="102" spans="1:13" x14ac:dyDescent="0.15">
      <c r="A102" s="20" t="s">
        <v>281</v>
      </c>
      <c r="B102" s="20" t="s">
        <v>616</v>
      </c>
      <c r="C102" s="20" t="s">
        <v>295</v>
      </c>
      <c r="D102" s="20" t="s">
        <v>617</v>
      </c>
      <c r="E102" s="20" t="s">
        <v>263</v>
      </c>
      <c r="F102" s="20" t="s">
        <v>618</v>
      </c>
      <c r="G102" s="20" t="s">
        <v>265</v>
      </c>
      <c r="H102" s="20" t="s">
        <v>619</v>
      </c>
      <c r="I102" s="20" t="s">
        <v>267</v>
      </c>
      <c r="J102" s="20" t="s">
        <v>620</v>
      </c>
      <c r="K102" s="20" t="s">
        <v>359</v>
      </c>
      <c r="L102" s="20" t="s">
        <v>621</v>
      </c>
    </row>
    <row r="103" spans="1:13" x14ac:dyDescent="0.15">
      <c r="A103" s="20" t="s">
        <v>293</v>
      </c>
      <c r="B103" s="20" t="s">
        <v>622</v>
      </c>
      <c r="C103" s="20" t="s">
        <v>261</v>
      </c>
      <c r="D103" s="20" t="s">
        <v>623</v>
      </c>
      <c r="E103" s="20" t="s">
        <v>275</v>
      </c>
      <c r="F103" s="20" t="s">
        <v>624</v>
      </c>
      <c r="G103" s="20" t="s">
        <v>277</v>
      </c>
      <c r="H103" s="20" t="s">
        <v>625</v>
      </c>
      <c r="I103" s="20" t="s">
        <v>279</v>
      </c>
      <c r="J103" s="20" t="s">
        <v>626</v>
      </c>
      <c r="K103" s="20" t="s">
        <v>366</v>
      </c>
      <c r="L103" s="20" t="s">
        <v>627</v>
      </c>
    </row>
    <row r="104" spans="1:13" x14ac:dyDescent="0.15">
      <c r="A104" s="20" t="s">
        <v>259</v>
      </c>
      <c r="B104" s="20" t="s">
        <v>628</v>
      </c>
      <c r="C104" s="20" t="s">
        <v>273</v>
      </c>
      <c r="D104" s="20" t="s">
        <v>629</v>
      </c>
      <c r="E104" s="20" t="s">
        <v>258</v>
      </c>
      <c r="F104" s="20" t="s">
        <v>303</v>
      </c>
      <c r="G104" s="20" t="s">
        <v>303</v>
      </c>
      <c r="H104" s="20" t="s">
        <v>303</v>
      </c>
      <c r="I104" s="20" t="s">
        <v>303</v>
      </c>
      <c r="J104" s="20" t="s">
        <v>303</v>
      </c>
      <c r="K104" s="20" t="s">
        <v>303</v>
      </c>
      <c r="L104" s="20" t="s">
        <v>303</v>
      </c>
      <c r="M104" s="20" t="s">
        <v>258</v>
      </c>
    </row>
    <row r="105" spans="1:13" x14ac:dyDescent="0.15">
      <c r="A105" s="20">
        <v>59</v>
      </c>
      <c r="B105" s="20" t="s">
        <v>630</v>
      </c>
    </row>
    <row r="106" spans="1:13" x14ac:dyDescent="0.15">
      <c r="A106" s="20" t="s">
        <v>631</v>
      </c>
    </row>
    <row r="107" spans="1:13" x14ac:dyDescent="0.15">
      <c r="A107" s="20" t="s">
        <v>257</v>
      </c>
      <c r="B107" s="20" t="s">
        <v>258</v>
      </c>
      <c r="C107" s="20" t="s">
        <v>281</v>
      </c>
      <c r="D107" s="20" t="s">
        <v>632</v>
      </c>
      <c r="E107" s="20" t="s">
        <v>259</v>
      </c>
      <c r="F107" s="20" t="s">
        <v>633</v>
      </c>
      <c r="G107" s="20" t="s">
        <v>283</v>
      </c>
      <c r="H107" s="20" t="s">
        <v>634</v>
      </c>
      <c r="I107" s="20" t="s">
        <v>261</v>
      </c>
      <c r="J107" s="20" t="s">
        <v>635</v>
      </c>
      <c r="K107" s="20" t="s">
        <v>273</v>
      </c>
      <c r="L107" s="20" t="s">
        <v>636</v>
      </c>
    </row>
    <row r="108" spans="1:13" x14ac:dyDescent="0.15">
      <c r="A108" s="20" t="s">
        <v>269</v>
      </c>
      <c r="B108" s="20" t="s">
        <v>548</v>
      </c>
      <c r="C108" s="20" t="s">
        <v>293</v>
      </c>
      <c r="D108" s="20" t="s">
        <v>637</v>
      </c>
      <c r="E108" s="20" t="s">
        <v>271</v>
      </c>
      <c r="F108" s="20" t="s">
        <v>638</v>
      </c>
      <c r="G108" s="20" t="s">
        <v>295</v>
      </c>
      <c r="H108" s="20" t="s">
        <v>639</v>
      </c>
      <c r="I108" s="20" t="s">
        <v>258</v>
      </c>
      <c r="J108" s="20" t="s">
        <v>303</v>
      </c>
      <c r="K108" s="20" t="s">
        <v>303</v>
      </c>
      <c r="L108" s="20" t="s">
        <v>303</v>
      </c>
      <c r="M108" s="20" t="s">
        <v>258</v>
      </c>
    </row>
    <row r="109" spans="1:13" x14ac:dyDescent="0.15">
      <c r="A109" s="20">
        <v>61</v>
      </c>
      <c r="B109" s="20" t="s">
        <v>640</v>
      </c>
    </row>
    <row r="110" spans="1:13" x14ac:dyDescent="0.15">
      <c r="A110" s="20" t="s">
        <v>641</v>
      </c>
    </row>
    <row r="111" spans="1:13" x14ac:dyDescent="0.15">
      <c r="A111" s="20" t="s">
        <v>257</v>
      </c>
      <c r="B111" s="20" t="s">
        <v>258</v>
      </c>
      <c r="C111" s="20" t="s">
        <v>271</v>
      </c>
      <c r="D111" s="20" t="s">
        <v>642</v>
      </c>
      <c r="E111" s="20" t="s">
        <v>273</v>
      </c>
      <c r="F111" s="20" t="s">
        <v>643</v>
      </c>
      <c r="G111" s="20" t="s">
        <v>275</v>
      </c>
      <c r="H111" s="20" t="s">
        <v>644</v>
      </c>
      <c r="I111" s="20" t="s">
        <v>277</v>
      </c>
      <c r="J111" s="20" t="s">
        <v>645</v>
      </c>
      <c r="K111" s="20" t="s">
        <v>279</v>
      </c>
      <c r="L111" s="20" t="s">
        <v>646</v>
      </c>
    </row>
    <row r="112" spans="1:13" x14ac:dyDescent="0.15">
      <c r="A112" s="20" t="s">
        <v>269</v>
      </c>
      <c r="B112" s="20" t="s">
        <v>647</v>
      </c>
      <c r="C112" s="20" t="s">
        <v>283</v>
      </c>
      <c r="D112" s="20" t="s">
        <v>648</v>
      </c>
      <c r="E112" s="20" t="s">
        <v>285</v>
      </c>
      <c r="F112" s="20" t="s">
        <v>649</v>
      </c>
      <c r="G112" s="20" t="s">
        <v>287</v>
      </c>
      <c r="H112" s="20" t="s">
        <v>650</v>
      </c>
      <c r="I112" s="20" t="s">
        <v>289</v>
      </c>
      <c r="J112" s="20" t="s">
        <v>651</v>
      </c>
      <c r="K112" s="20" t="s">
        <v>291</v>
      </c>
      <c r="L112" s="20" t="s">
        <v>652</v>
      </c>
    </row>
    <row r="113" spans="1:13" x14ac:dyDescent="0.15">
      <c r="A113" s="20" t="s">
        <v>281</v>
      </c>
      <c r="B113" s="20" t="s">
        <v>653</v>
      </c>
      <c r="C113" s="20" t="s">
        <v>295</v>
      </c>
      <c r="D113" s="20" t="s">
        <v>654</v>
      </c>
      <c r="E113" s="20" t="s">
        <v>297</v>
      </c>
      <c r="F113" s="20" t="s">
        <v>655</v>
      </c>
      <c r="G113" s="20" t="s">
        <v>299</v>
      </c>
      <c r="H113" s="20" t="s">
        <v>656</v>
      </c>
      <c r="I113" s="20" t="s">
        <v>301</v>
      </c>
      <c r="J113" s="20" t="s">
        <v>657</v>
      </c>
      <c r="K113" s="20" t="s">
        <v>352</v>
      </c>
      <c r="L113" s="20" t="s">
        <v>658</v>
      </c>
    </row>
    <row r="114" spans="1:13" x14ac:dyDescent="0.15">
      <c r="A114" s="20" t="s">
        <v>293</v>
      </c>
      <c r="B114" s="20" t="s">
        <v>659</v>
      </c>
      <c r="C114" s="20" t="s">
        <v>261</v>
      </c>
      <c r="D114" s="20" t="s">
        <v>660</v>
      </c>
      <c r="E114" s="20" t="s">
        <v>263</v>
      </c>
      <c r="F114" s="20" t="s">
        <v>661</v>
      </c>
      <c r="G114" s="20" t="s">
        <v>265</v>
      </c>
      <c r="H114" s="20" t="s">
        <v>662</v>
      </c>
      <c r="I114" s="20" t="s">
        <v>267</v>
      </c>
      <c r="J114" s="20" t="s">
        <v>663</v>
      </c>
      <c r="K114" s="20" t="s">
        <v>359</v>
      </c>
      <c r="L114" s="20" t="s">
        <v>664</v>
      </c>
    </row>
    <row r="115" spans="1:13" x14ac:dyDescent="0.15">
      <c r="A115" s="20" t="s">
        <v>259</v>
      </c>
      <c r="B115" s="20" t="s">
        <v>665</v>
      </c>
      <c r="C115" s="20" t="s">
        <v>258</v>
      </c>
      <c r="D115" s="20" t="s">
        <v>303</v>
      </c>
      <c r="E115" s="20" t="s">
        <v>303</v>
      </c>
      <c r="F115" s="20" t="s">
        <v>303</v>
      </c>
      <c r="G115" s="20" t="s">
        <v>303</v>
      </c>
      <c r="H115" s="20" t="s">
        <v>303</v>
      </c>
      <c r="I115" s="20" t="s">
        <v>303</v>
      </c>
      <c r="J115" s="20" t="s">
        <v>303</v>
      </c>
      <c r="K115" s="20" t="s">
        <v>303</v>
      </c>
      <c r="L115" s="20" t="s">
        <v>303</v>
      </c>
      <c r="M115" s="20" t="s">
        <v>258</v>
      </c>
    </row>
    <row r="116" spans="1:13" x14ac:dyDescent="0.15">
      <c r="A116" s="20">
        <v>66</v>
      </c>
      <c r="B116" s="20" t="s">
        <v>555</v>
      </c>
    </row>
    <row r="117" spans="1:13" x14ac:dyDescent="0.15">
      <c r="A117" s="20" t="s">
        <v>666</v>
      </c>
    </row>
    <row r="118" spans="1:13" x14ac:dyDescent="0.15">
      <c r="A118" s="20" t="s">
        <v>257</v>
      </c>
      <c r="B118" s="20" t="s">
        <v>258</v>
      </c>
      <c r="C118" s="20" t="s">
        <v>293</v>
      </c>
      <c r="D118" s="20" t="s">
        <v>667</v>
      </c>
      <c r="E118" s="20" t="s">
        <v>283</v>
      </c>
      <c r="F118" s="20" t="s">
        <v>668</v>
      </c>
      <c r="G118" s="20" t="s">
        <v>273</v>
      </c>
      <c r="H118" s="20" t="s">
        <v>669</v>
      </c>
      <c r="I118" s="20" t="s">
        <v>263</v>
      </c>
      <c r="J118" s="20" t="s">
        <v>670</v>
      </c>
      <c r="K118" s="20" t="s">
        <v>299</v>
      </c>
      <c r="L118" s="20" t="s">
        <v>671</v>
      </c>
    </row>
    <row r="119" spans="1:13" x14ac:dyDescent="0.15">
      <c r="A119" s="20" t="s">
        <v>269</v>
      </c>
      <c r="B119" s="20" t="s">
        <v>672</v>
      </c>
      <c r="C119" s="20" t="s">
        <v>259</v>
      </c>
      <c r="D119" s="20" t="s">
        <v>673</v>
      </c>
      <c r="E119" s="20" t="s">
        <v>295</v>
      </c>
      <c r="F119" s="20" t="s">
        <v>674</v>
      </c>
      <c r="G119" s="20" t="s">
        <v>285</v>
      </c>
      <c r="H119" s="20" t="s">
        <v>675</v>
      </c>
      <c r="I119" s="20" t="s">
        <v>275</v>
      </c>
      <c r="J119" s="20" t="s">
        <v>545</v>
      </c>
      <c r="K119" s="20" t="s">
        <v>265</v>
      </c>
      <c r="L119" s="20" t="s">
        <v>607</v>
      </c>
    </row>
    <row r="120" spans="1:13" x14ac:dyDescent="0.15">
      <c r="A120" s="20" t="s">
        <v>281</v>
      </c>
      <c r="B120" s="20" t="s">
        <v>676</v>
      </c>
      <c r="C120" s="20" t="s">
        <v>271</v>
      </c>
      <c r="D120" s="20" t="s">
        <v>677</v>
      </c>
      <c r="E120" s="20" t="s">
        <v>261</v>
      </c>
      <c r="F120" s="20" t="s">
        <v>678</v>
      </c>
      <c r="G120" s="20" t="s">
        <v>297</v>
      </c>
      <c r="H120" s="20" t="s">
        <v>679</v>
      </c>
      <c r="I120" s="20" t="s">
        <v>287</v>
      </c>
      <c r="J120" s="20" t="s">
        <v>680</v>
      </c>
      <c r="K120" s="20" t="s">
        <v>258</v>
      </c>
      <c r="L120" s="20" t="s">
        <v>303</v>
      </c>
      <c r="M120" s="20" t="s">
        <v>258</v>
      </c>
    </row>
    <row r="121" spans="1:13" x14ac:dyDescent="0.15">
      <c r="A121" s="20">
        <v>69</v>
      </c>
      <c r="B121" s="20" t="s">
        <v>681</v>
      </c>
    </row>
    <row r="122" spans="1:13" x14ac:dyDescent="0.15">
      <c r="A122" s="20" t="s">
        <v>682</v>
      </c>
    </row>
    <row r="123" spans="1:13" x14ac:dyDescent="0.15">
      <c r="A123" s="20" t="s">
        <v>257</v>
      </c>
      <c r="B123" s="20" t="s">
        <v>258</v>
      </c>
      <c r="C123" s="20" t="s">
        <v>259</v>
      </c>
      <c r="D123" s="20" t="s">
        <v>683</v>
      </c>
      <c r="E123" s="20" t="s">
        <v>261</v>
      </c>
      <c r="F123" s="20" t="s">
        <v>684</v>
      </c>
      <c r="G123" s="20" t="s">
        <v>263</v>
      </c>
      <c r="H123" s="20" t="s">
        <v>685</v>
      </c>
      <c r="I123" s="20" t="s">
        <v>265</v>
      </c>
      <c r="J123" s="20" t="s">
        <v>686</v>
      </c>
      <c r="K123" s="20" t="s">
        <v>267</v>
      </c>
      <c r="L123" s="20" t="s">
        <v>687</v>
      </c>
    </row>
    <row r="124" spans="1:13" x14ac:dyDescent="0.15">
      <c r="A124" s="20" t="s">
        <v>269</v>
      </c>
      <c r="B124" s="20" t="s">
        <v>688</v>
      </c>
      <c r="C124" s="20" t="s">
        <v>271</v>
      </c>
      <c r="D124" s="20" t="s">
        <v>689</v>
      </c>
      <c r="E124" s="20" t="s">
        <v>273</v>
      </c>
      <c r="F124" s="20" t="s">
        <v>690</v>
      </c>
      <c r="G124" s="20" t="s">
        <v>275</v>
      </c>
      <c r="H124" s="20" t="s">
        <v>691</v>
      </c>
      <c r="I124" s="20" t="s">
        <v>277</v>
      </c>
      <c r="J124" s="20" t="s">
        <v>692</v>
      </c>
      <c r="K124" s="20" t="s">
        <v>279</v>
      </c>
      <c r="L124" s="20" t="s">
        <v>693</v>
      </c>
    </row>
    <row r="125" spans="1:13" x14ac:dyDescent="0.15">
      <c r="A125" s="20" t="s">
        <v>281</v>
      </c>
      <c r="B125" s="20" t="s">
        <v>694</v>
      </c>
      <c r="C125" s="20" t="s">
        <v>283</v>
      </c>
      <c r="D125" s="20" t="s">
        <v>695</v>
      </c>
      <c r="E125" s="20" t="s">
        <v>285</v>
      </c>
      <c r="F125" s="20" t="s">
        <v>696</v>
      </c>
      <c r="G125" s="20" t="s">
        <v>287</v>
      </c>
      <c r="H125" s="20" t="s">
        <v>697</v>
      </c>
      <c r="I125" s="20" t="s">
        <v>289</v>
      </c>
      <c r="J125" s="20" t="s">
        <v>698</v>
      </c>
      <c r="K125" s="20" t="s">
        <v>291</v>
      </c>
      <c r="L125" s="20" t="s">
        <v>699</v>
      </c>
    </row>
    <row r="126" spans="1:13" x14ac:dyDescent="0.15">
      <c r="A126" s="20" t="s">
        <v>293</v>
      </c>
      <c r="B126" s="20" t="s">
        <v>700</v>
      </c>
      <c r="C126" s="20" t="s">
        <v>295</v>
      </c>
      <c r="D126" s="20" t="s">
        <v>701</v>
      </c>
      <c r="E126" s="20" t="s">
        <v>297</v>
      </c>
      <c r="F126" s="20" t="s">
        <v>702</v>
      </c>
      <c r="G126" s="20" t="s">
        <v>299</v>
      </c>
      <c r="H126" s="20" t="s">
        <v>703</v>
      </c>
      <c r="I126" s="20" t="s">
        <v>301</v>
      </c>
      <c r="J126" s="20" t="s">
        <v>704</v>
      </c>
      <c r="K126" s="20" t="s">
        <v>258</v>
      </c>
      <c r="L126" s="20" t="s">
        <v>303</v>
      </c>
      <c r="M126" s="20" t="s">
        <v>258</v>
      </c>
    </row>
    <row r="127" spans="1:13" x14ac:dyDescent="0.15">
      <c r="A127" s="20">
        <v>72</v>
      </c>
      <c r="B127" s="20" t="s">
        <v>705</v>
      </c>
    </row>
    <row r="128" spans="1:13" x14ac:dyDescent="0.15">
      <c r="A128" s="20" t="s">
        <v>706</v>
      </c>
    </row>
    <row r="129" spans="1:13" x14ac:dyDescent="0.15">
      <c r="A129" s="20" t="s">
        <v>257</v>
      </c>
      <c r="B129" s="20" t="s">
        <v>258</v>
      </c>
      <c r="C129" s="20" t="s">
        <v>259</v>
      </c>
      <c r="D129" s="20" t="s">
        <v>707</v>
      </c>
      <c r="E129" s="20" t="s">
        <v>295</v>
      </c>
      <c r="F129" s="20" t="s">
        <v>708</v>
      </c>
      <c r="G129" s="20" t="s">
        <v>285</v>
      </c>
      <c r="H129" s="20" t="s">
        <v>709</v>
      </c>
      <c r="I129" s="20" t="s">
        <v>275</v>
      </c>
      <c r="J129" s="20" t="s">
        <v>710</v>
      </c>
      <c r="K129" s="20" t="s">
        <v>265</v>
      </c>
      <c r="L129" s="20" t="s">
        <v>711</v>
      </c>
    </row>
    <row r="130" spans="1:13" x14ac:dyDescent="0.15">
      <c r="A130" s="20" t="s">
        <v>269</v>
      </c>
      <c r="B130" s="20" t="s">
        <v>712</v>
      </c>
      <c r="C130" s="20" t="s">
        <v>271</v>
      </c>
      <c r="D130" s="20" t="s">
        <v>713</v>
      </c>
      <c r="E130" s="20" t="s">
        <v>261</v>
      </c>
      <c r="F130" s="20" t="s">
        <v>714</v>
      </c>
      <c r="G130" s="20" t="s">
        <v>297</v>
      </c>
      <c r="H130" s="20" t="s">
        <v>715</v>
      </c>
      <c r="I130" s="20" t="s">
        <v>287</v>
      </c>
      <c r="J130" s="20" t="s">
        <v>716</v>
      </c>
      <c r="K130" s="20" t="s">
        <v>277</v>
      </c>
      <c r="L130" s="20" t="s">
        <v>717</v>
      </c>
    </row>
    <row r="131" spans="1:13" x14ac:dyDescent="0.15">
      <c r="A131" s="20" t="s">
        <v>281</v>
      </c>
      <c r="B131" s="20" t="s">
        <v>718</v>
      </c>
      <c r="C131" s="20" t="s">
        <v>283</v>
      </c>
      <c r="D131" s="20" t="s">
        <v>719</v>
      </c>
      <c r="E131" s="20" t="s">
        <v>273</v>
      </c>
      <c r="F131" s="20" t="s">
        <v>720</v>
      </c>
      <c r="G131" s="20" t="s">
        <v>263</v>
      </c>
      <c r="H131" s="20" t="s">
        <v>721</v>
      </c>
      <c r="I131" s="20" t="s">
        <v>299</v>
      </c>
      <c r="J131" s="20" t="s">
        <v>722</v>
      </c>
      <c r="K131" s="20" t="s">
        <v>289</v>
      </c>
      <c r="L131" s="20" t="s">
        <v>723</v>
      </c>
    </row>
    <row r="132" spans="1:13" x14ac:dyDescent="0.15">
      <c r="A132" s="20" t="s">
        <v>293</v>
      </c>
      <c r="B132" s="20" t="s">
        <v>724</v>
      </c>
      <c r="C132" s="20" t="s">
        <v>258</v>
      </c>
      <c r="D132" s="20" t="s">
        <v>303</v>
      </c>
      <c r="E132" s="20" t="s">
        <v>303</v>
      </c>
      <c r="F132" s="20" t="s">
        <v>303</v>
      </c>
      <c r="G132" s="20" t="s">
        <v>303</v>
      </c>
      <c r="H132" s="20" t="s">
        <v>303</v>
      </c>
      <c r="I132" s="20" t="s">
        <v>303</v>
      </c>
      <c r="J132" s="20" t="s">
        <v>303</v>
      </c>
      <c r="K132" s="20" t="s">
        <v>303</v>
      </c>
      <c r="L132" s="20" t="s">
        <v>303</v>
      </c>
      <c r="M132" s="20" t="s">
        <v>258</v>
      </c>
    </row>
    <row r="133" spans="1:13" x14ac:dyDescent="0.15">
      <c r="A133" s="20">
        <v>73</v>
      </c>
      <c r="B133" s="20" t="s">
        <v>725</v>
      </c>
    </row>
    <row r="134" spans="1:13" x14ac:dyDescent="0.15">
      <c r="A134" s="20" t="s">
        <v>726</v>
      </c>
    </row>
    <row r="135" spans="1:13" x14ac:dyDescent="0.15">
      <c r="A135" s="20" t="s">
        <v>257</v>
      </c>
      <c r="B135" s="20" t="s">
        <v>258</v>
      </c>
      <c r="C135" s="20" t="s">
        <v>271</v>
      </c>
      <c r="D135" s="20" t="s">
        <v>727</v>
      </c>
      <c r="E135" s="20" t="s">
        <v>273</v>
      </c>
      <c r="F135" s="20" t="s">
        <v>728</v>
      </c>
      <c r="G135" s="20" t="s">
        <v>275</v>
      </c>
      <c r="H135" s="20" t="s">
        <v>729</v>
      </c>
      <c r="I135" s="20" t="s">
        <v>277</v>
      </c>
      <c r="J135" s="20" t="s">
        <v>730</v>
      </c>
      <c r="K135" s="20" t="s">
        <v>279</v>
      </c>
      <c r="L135" s="20" t="s">
        <v>731</v>
      </c>
    </row>
    <row r="136" spans="1:13" x14ac:dyDescent="0.15">
      <c r="A136" s="20" t="s">
        <v>269</v>
      </c>
      <c r="B136" s="20" t="s">
        <v>732</v>
      </c>
      <c r="C136" s="20" t="s">
        <v>283</v>
      </c>
      <c r="D136" s="20" t="s">
        <v>733</v>
      </c>
      <c r="E136" s="20" t="s">
        <v>285</v>
      </c>
      <c r="F136" s="20" t="s">
        <v>734</v>
      </c>
      <c r="G136" s="20" t="s">
        <v>287</v>
      </c>
      <c r="H136" s="20" t="s">
        <v>735</v>
      </c>
      <c r="I136" s="20" t="s">
        <v>289</v>
      </c>
      <c r="J136" s="20" t="s">
        <v>736</v>
      </c>
      <c r="K136" s="20" t="s">
        <v>291</v>
      </c>
      <c r="L136" s="20" t="s">
        <v>737</v>
      </c>
    </row>
    <row r="137" spans="1:13" x14ac:dyDescent="0.15">
      <c r="A137" s="20" t="s">
        <v>281</v>
      </c>
      <c r="B137" s="20" t="s">
        <v>738</v>
      </c>
      <c r="C137" s="20" t="s">
        <v>295</v>
      </c>
      <c r="D137" s="20" t="s">
        <v>739</v>
      </c>
      <c r="E137" s="20" t="s">
        <v>297</v>
      </c>
      <c r="F137" s="20" t="s">
        <v>740</v>
      </c>
      <c r="G137" s="20" t="s">
        <v>299</v>
      </c>
      <c r="H137" s="20" t="s">
        <v>741</v>
      </c>
      <c r="I137" s="20" t="s">
        <v>301</v>
      </c>
      <c r="J137" s="20" t="s">
        <v>742</v>
      </c>
      <c r="K137" s="20" t="s">
        <v>352</v>
      </c>
      <c r="L137" s="20" t="s">
        <v>743</v>
      </c>
    </row>
    <row r="138" spans="1:13" x14ac:dyDescent="0.15">
      <c r="A138" s="20" t="s">
        <v>293</v>
      </c>
      <c r="B138" s="20" t="s">
        <v>744</v>
      </c>
      <c r="C138" s="20" t="s">
        <v>261</v>
      </c>
      <c r="D138" s="20" t="s">
        <v>745</v>
      </c>
      <c r="E138" s="20" t="s">
        <v>263</v>
      </c>
      <c r="F138" s="20" t="s">
        <v>746</v>
      </c>
      <c r="G138" s="20" t="s">
        <v>265</v>
      </c>
      <c r="H138" s="20" t="s">
        <v>747</v>
      </c>
      <c r="I138" s="20" t="s">
        <v>267</v>
      </c>
      <c r="J138" s="20" t="s">
        <v>748</v>
      </c>
      <c r="K138" s="20" t="s">
        <v>359</v>
      </c>
      <c r="L138" s="20" t="s">
        <v>749</v>
      </c>
    </row>
    <row r="139" spans="1:13" x14ac:dyDescent="0.15">
      <c r="A139" s="20" t="s">
        <v>259</v>
      </c>
      <c r="B139" s="20" t="s">
        <v>750</v>
      </c>
      <c r="C139" s="20" t="s">
        <v>258</v>
      </c>
      <c r="D139" s="20" t="s">
        <v>303</v>
      </c>
      <c r="E139" s="20" t="s">
        <v>303</v>
      </c>
      <c r="F139" s="20" t="s">
        <v>303</v>
      </c>
      <c r="G139" s="20" t="s">
        <v>303</v>
      </c>
      <c r="H139" s="20" t="s">
        <v>303</v>
      </c>
      <c r="I139" s="20" t="s">
        <v>303</v>
      </c>
      <c r="J139" s="20" t="s">
        <v>303</v>
      </c>
      <c r="K139" s="20" t="s">
        <v>303</v>
      </c>
      <c r="L139" s="20" t="s">
        <v>303</v>
      </c>
      <c r="M139" s="20" t="s">
        <v>258</v>
      </c>
    </row>
    <row r="140" spans="1:13" x14ac:dyDescent="0.15">
      <c r="A140" s="20">
        <v>75</v>
      </c>
      <c r="B140" s="20" t="s">
        <v>751</v>
      </c>
    </row>
    <row r="141" spans="1:13" x14ac:dyDescent="0.15">
      <c r="A141" s="20" t="s">
        <v>752</v>
      </c>
    </row>
    <row r="142" spans="1:13" x14ac:dyDescent="0.15">
      <c r="A142" s="20" t="s">
        <v>257</v>
      </c>
      <c r="B142" s="20" t="s">
        <v>258</v>
      </c>
      <c r="C142" s="20" t="s">
        <v>259</v>
      </c>
      <c r="D142" s="20" t="s">
        <v>753</v>
      </c>
      <c r="E142" s="20" t="s">
        <v>261</v>
      </c>
      <c r="F142" s="20" t="s">
        <v>754</v>
      </c>
      <c r="G142" s="20" t="s">
        <v>263</v>
      </c>
      <c r="H142" s="20" t="s">
        <v>755</v>
      </c>
      <c r="I142" s="20" t="s">
        <v>265</v>
      </c>
      <c r="J142" s="20" t="s">
        <v>756</v>
      </c>
      <c r="K142" s="20" t="s">
        <v>267</v>
      </c>
      <c r="L142" s="20" t="s">
        <v>757</v>
      </c>
    </row>
    <row r="143" spans="1:13" x14ac:dyDescent="0.15">
      <c r="A143" s="20" t="s">
        <v>269</v>
      </c>
      <c r="B143" s="20" t="s">
        <v>758</v>
      </c>
      <c r="C143" s="20" t="s">
        <v>271</v>
      </c>
      <c r="D143" s="20" t="s">
        <v>759</v>
      </c>
      <c r="E143" s="20" t="s">
        <v>273</v>
      </c>
      <c r="F143" s="20" t="s">
        <v>760</v>
      </c>
      <c r="G143" s="20" t="s">
        <v>275</v>
      </c>
      <c r="H143" s="20" t="s">
        <v>761</v>
      </c>
      <c r="I143" s="20" t="s">
        <v>277</v>
      </c>
      <c r="J143" s="20" t="s">
        <v>762</v>
      </c>
      <c r="K143" s="20" t="s">
        <v>279</v>
      </c>
      <c r="L143" s="20" t="s">
        <v>763</v>
      </c>
    </row>
    <row r="144" spans="1:13" x14ac:dyDescent="0.15">
      <c r="A144" s="20" t="s">
        <v>281</v>
      </c>
      <c r="B144" s="20" t="s">
        <v>764</v>
      </c>
      <c r="C144" s="20" t="s">
        <v>283</v>
      </c>
      <c r="D144" s="20" t="s">
        <v>765</v>
      </c>
      <c r="E144" s="20" t="s">
        <v>285</v>
      </c>
      <c r="F144" s="20" t="s">
        <v>766</v>
      </c>
      <c r="G144" s="20" t="s">
        <v>287</v>
      </c>
      <c r="H144" s="20" t="s">
        <v>767</v>
      </c>
      <c r="I144" s="20" t="s">
        <v>289</v>
      </c>
      <c r="J144" s="20" t="s">
        <v>768</v>
      </c>
      <c r="K144" s="20" t="s">
        <v>291</v>
      </c>
      <c r="L144" s="20" t="s">
        <v>769</v>
      </c>
    </row>
    <row r="145" spans="1:13" x14ac:dyDescent="0.15">
      <c r="A145" s="20" t="s">
        <v>293</v>
      </c>
      <c r="B145" s="20" t="s">
        <v>770</v>
      </c>
      <c r="C145" s="20" t="s">
        <v>295</v>
      </c>
      <c r="D145" s="20" t="s">
        <v>771</v>
      </c>
      <c r="E145" s="20" t="s">
        <v>297</v>
      </c>
      <c r="F145" s="20" t="s">
        <v>772</v>
      </c>
      <c r="G145" s="20" t="s">
        <v>299</v>
      </c>
      <c r="H145" s="20" t="s">
        <v>773</v>
      </c>
      <c r="I145" s="20" t="s">
        <v>301</v>
      </c>
      <c r="J145" s="20" t="s">
        <v>774</v>
      </c>
      <c r="K145" s="20" t="s">
        <v>258</v>
      </c>
      <c r="L145" s="20" t="s">
        <v>303</v>
      </c>
      <c r="M145" s="20" t="s">
        <v>258</v>
      </c>
    </row>
    <row r="146" spans="1:13" x14ac:dyDescent="0.15">
      <c r="A146" s="20">
        <v>77</v>
      </c>
      <c r="B146" s="20" t="s">
        <v>775</v>
      </c>
    </row>
    <row r="147" spans="1:13" x14ac:dyDescent="0.15">
      <c r="A147" s="20" t="s">
        <v>776</v>
      </c>
    </row>
    <row r="148" spans="1:13" x14ac:dyDescent="0.15">
      <c r="A148" s="20" t="s">
        <v>257</v>
      </c>
      <c r="B148" s="20" t="s">
        <v>258</v>
      </c>
      <c r="C148" s="20" t="s">
        <v>293</v>
      </c>
      <c r="D148" s="20" t="s">
        <v>777</v>
      </c>
      <c r="E148" s="20" t="s">
        <v>283</v>
      </c>
      <c r="F148" s="20" t="s">
        <v>778</v>
      </c>
      <c r="G148" s="20" t="s">
        <v>273</v>
      </c>
      <c r="H148" s="20" t="s">
        <v>779</v>
      </c>
      <c r="I148" s="20" t="s">
        <v>263</v>
      </c>
      <c r="J148" s="20" t="s">
        <v>780</v>
      </c>
      <c r="K148" s="20" t="s">
        <v>287</v>
      </c>
      <c r="L148" s="20" t="s">
        <v>781</v>
      </c>
    </row>
    <row r="149" spans="1:13" x14ac:dyDescent="0.15">
      <c r="A149" s="20" t="s">
        <v>269</v>
      </c>
      <c r="B149" s="20" t="s">
        <v>782</v>
      </c>
      <c r="C149" s="20" t="s">
        <v>259</v>
      </c>
      <c r="D149" s="20" t="s">
        <v>600</v>
      </c>
      <c r="E149" s="20" t="s">
        <v>295</v>
      </c>
      <c r="F149" s="20" t="s">
        <v>783</v>
      </c>
      <c r="G149" s="20" t="s">
        <v>285</v>
      </c>
      <c r="H149" s="20" t="s">
        <v>784</v>
      </c>
      <c r="I149" s="20" t="s">
        <v>275</v>
      </c>
      <c r="J149" s="20" t="s">
        <v>785</v>
      </c>
      <c r="K149" s="20" t="s">
        <v>299</v>
      </c>
      <c r="L149" s="20" t="s">
        <v>786</v>
      </c>
    </row>
    <row r="150" spans="1:13" x14ac:dyDescent="0.15">
      <c r="A150" s="20" t="s">
        <v>281</v>
      </c>
      <c r="B150" s="20" t="s">
        <v>787</v>
      </c>
      <c r="C150" s="20" t="s">
        <v>271</v>
      </c>
      <c r="D150" s="20" t="s">
        <v>788</v>
      </c>
      <c r="E150" s="20" t="s">
        <v>261</v>
      </c>
      <c r="F150" s="20" t="s">
        <v>789</v>
      </c>
      <c r="G150" s="20" t="s">
        <v>297</v>
      </c>
      <c r="H150" s="20" t="s">
        <v>790</v>
      </c>
      <c r="I150" s="20" t="s">
        <v>258</v>
      </c>
      <c r="J150" s="20" t="s">
        <v>303</v>
      </c>
      <c r="K150" s="20" t="s">
        <v>303</v>
      </c>
      <c r="L150" s="20" t="s">
        <v>303</v>
      </c>
      <c r="M150" s="20" t="s">
        <v>258</v>
      </c>
    </row>
    <row r="151" spans="1:13" x14ac:dyDescent="0.15">
      <c r="A151" s="20">
        <v>79</v>
      </c>
      <c r="B151" s="20" t="s">
        <v>791</v>
      </c>
    </row>
    <row r="152" spans="1:13" x14ac:dyDescent="0.15">
      <c r="A152" s="20" t="s">
        <v>792</v>
      </c>
    </row>
    <row r="153" spans="1:13" x14ac:dyDescent="0.15">
      <c r="A153" s="20" t="s">
        <v>257</v>
      </c>
      <c r="B153" s="20" t="s">
        <v>258</v>
      </c>
      <c r="C153" s="20" t="s">
        <v>259</v>
      </c>
      <c r="D153" s="20" t="s">
        <v>793</v>
      </c>
      <c r="E153" s="20" t="s">
        <v>261</v>
      </c>
      <c r="F153" s="20" t="s">
        <v>794</v>
      </c>
      <c r="G153" s="20" t="s">
        <v>263</v>
      </c>
      <c r="H153" s="20" t="s">
        <v>795</v>
      </c>
      <c r="I153" s="20" t="s">
        <v>299</v>
      </c>
      <c r="J153" s="20" t="s">
        <v>796</v>
      </c>
      <c r="K153" s="20" t="s">
        <v>289</v>
      </c>
      <c r="L153" s="20" t="s">
        <v>797</v>
      </c>
    </row>
    <row r="154" spans="1:13" x14ac:dyDescent="0.15">
      <c r="A154" s="20" t="s">
        <v>269</v>
      </c>
      <c r="B154" s="20" t="s">
        <v>798</v>
      </c>
      <c r="C154" s="20" t="s">
        <v>271</v>
      </c>
      <c r="D154" s="20" t="s">
        <v>799</v>
      </c>
      <c r="E154" s="20" t="s">
        <v>273</v>
      </c>
      <c r="F154" s="20" t="s">
        <v>800</v>
      </c>
      <c r="G154" s="20" t="s">
        <v>275</v>
      </c>
      <c r="H154" s="20" t="s">
        <v>801</v>
      </c>
      <c r="I154" s="20" t="s">
        <v>265</v>
      </c>
      <c r="J154" s="20" t="s">
        <v>802</v>
      </c>
      <c r="K154" s="20" t="s">
        <v>301</v>
      </c>
      <c r="L154" s="20" t="s">
        <v>803</v>
      </c>
    </row>
    <row r="155" spans="1:13" x14ac:dyDescent="0.15">
      <c r="A155" s="20" t="s">
        <v>281</v>
      </c>
      <c r="B155" s="20" t="s">
        <v>804</v>
      </c>
      <c r="C155" s="20" t="s">
        <v>283</v>
      </c>
      <c r="D155" s="20" t="s">
        <v>805</v>
      </c>
      <c r="E155" s="20" t="s">
        <v>285</v>
      </c>
      <c r="F155" s="20" t="s">
        <v>806</v>
      </c>
      <c r="G155" s="20" t="s">
        <v>287</v>
      </c>
      <c r="H155" s="20" t="s">
        <v>807</v>
      </c>
      <c r="I155" s="20" t="s">
        <v>277</v>
      </c>
      <c r="J155" s="20" t="s">
        <v>808</v>
      </c>
      <c r="K155" s="20" t="s">
        <v>267</v>
      </c>
      <c r="L155" s="20" t="s">
        <v>809</v>
      </c>
    </row>
    <row r="156" spans="1:13" x14ac:dyDescent="0.15">
      <c r="A156" s="20" t="s">
        <v>293</v>
      </c>
      <c r="B156" s="20" t="s">
        <v>810</v>
      </c>
      <c r="C156" s="20" t="s">
        <v>295</v>
      </c>
      <c r="D156" s="20" t="s">
        <v>811</v>
      </c>
      <c r="E156" s="20" t="s">
        <v>297</v>
      </c>
      <c r="F156" s="20" t="s">
        <v>812</v>
      </c>
      <c r="G156" s="20" t="s">
        <v>258</v>
      </c>
      <c r="H156" s="20" t="s">
        <v>303</v>
      </c>
      <c r="I156" s="20" t="s">
        <v>303</v>
      </c>
      <c r="J156" s="20" t="s">
        <v>303</v>
      </c>
      <c r="K156" s="20" t="s">
        <v>303</v>
      </c>
      <c r="L156" s="20" t="s">
        <v>303</v>
      </c>
      <c r="M156" s="20" t="s">
        <v>258</v>
      </c>
    </row>
    <row r="157" spans="1:13" x14ac:dyDescent="0.15">
      <c r="A157" s="20">
        <v>83</v>
      </c>
      <c r="B157" s="20" t="e">
        <f>- RS-ITOH</f>
        <v>#NAME?</v>
      </c>
    </row>
    <row r="158" spans="1:13" x14ac:dyDescent="0.15">
      <c r="A158" s="20" t="s">
        <v>813</v>
      </c>
    </row>
    <row r="159" spans="1:13" x14ac:dyDescent="0.15">
      <c r="A159" s="20" t="s">
        <v>257</v>
      </c>
      <c r="B159" s="20" t="s">
        <v>258</v>
      </c>
      <c r="C159" s="20" t="s">
        <v>259</v>
      </c>
      <c r="D159" s="20" t="s">
        <v>814</v>
      </c>
      <c r="E159" s="20" t="s">
        <v>261</v>
      </c>
      <c r="F159" s="20" t="s">
        <v>815</v>
      </c>
      <c r="G159" s="20" t="s">
        <v>263</v>
      </c>
      <c r="H159" s="20" t="s">
        <v>816</v>
      </c>
      <c r="I159" s="20" t="s">
        <v>265</v>
      </c>
      <c r="J159" s="20" t="s">
        <v>817</v>
      </c>
      <c r="K159" s="20" t="s">
        <v>301</v>
      </c>
      <c r="L159" s="20" t="s">
        <v>818</v>
      </c>
    </row>
    <row r="160" spans="1:13" x14ac:dyDescent="0.15">
      <c r="A160" s="20" t="s">
        <v>269</v>
      </c>
      <c r="B160" s="20" t="s">
        <v>819</v>
      </c>
      <c r="C160" s="20" t="s">
        <v>271</v>
      </c>
      <c r="D160" s="20" t="s">
        <v>820</v>
      </c>
      <c r="E160" s="20" t="s">
        <v>273</v>
      </c>
      <c r="F160" s="20" t="s">
        <v>821</v>
      </c>
      <c r="G160" s="20" t="s">
        <v>275</v>
      </c>
      <c r="H160" s="20" t="s">
        <v>822</v>
      </c>
      <c r="I160" s="20" t="s">
        <v>277</v>
      </c>
      <c r="J160" s="20" t="s">
        <v>823</v>
      </c>
      <c r="K160" s="20" t="s">
        <v>267</v>
      </c>
      <c r="L160" s="20" t="s">
        <v>824</v>
      </c>
    </row>
    <row r="161" spans="1:13" x14ac:dyDescent="0.15">
      <c r="A161" s="20" t="s">
        <v>281</v>
      </c>
      <c r="B161" s="20" t="s">
        <v>825</v>
      </c>
      <c r="C161" s="20" t="s">
        <v>283</v>
      </c>
      <c r="D161" s="20" t="s">
        <v>826</v>
      </c>
      <c r="E161" s="20" t="s">
        <v>285</v>
      </c>
      <c r="F161" s="20" t="s">
        <v>827</v>
      </c>
      <c r="G161" s="20" t="s">
        <v>287</v>
      </c>
      <c r="H161" s="20" t="s">
        <v>828</v>
      </c>
      <c r="I161" s="20" t="s">
        <v>289</v>
      </c>
      <c r="J161" s="20" t="s">
        <v>829</v>
      </c>
      <c r="K161" s="20" t="s">
        <v>279</v>
      </c>
      <c r="L161" s="20" t="s">
        <v>830</v>
      </c>
    </row>
    <row r="162" spans="1:13" x14ac:dyDescent="0.15">
      <c r="A162" s="20" t="s">
        <v>293</v>
      </c>
      <c r="B162" s="20" t="s">
        <v>831</v>
      </c>
      <c r="C162" s="20" t="s">
        <v>295</v>
      </c>
      <c r="D162" s="20" t="s">
        <v>832</v>
      </c>
      <c r="E162" s="20" t="s">
        <v>297</v>
      </c>
      <c r="F162" s="20" t="s">
        <v>833</v>
      </c>
      <c r="G162" s="20" t="s">
        <v>299</v>
      </c>
      <c r="H162" s="20" t="s">
        <v>834</v>
      </c>
      <c r="I162" s="20" t="s">
        <v>258</v>
      </c>
      <c r="J162" s="20" t="s">
        <v>303</v>
      </c>
      <c r="K162" s="20" t="s">
        <v>303</v>
      </c>
      <c r="L162" s="20" t="s">
        <v>303</v>
      </c>
      <c r="M162" s="20" t="s">
        <v>258</v>
      </c>
    </row>
    <row r="163" spans="1:13" x14ac:dyDescent="0.15">
      <c r="A163" s="20">
        <v>86</v>
      </c>
      <c r="B163" s="20" t="s">
        <v>835</v>
      </c>
    </row>
    <row r="164" spans="1:13" x14ac:dyDescent="0.15">
      <c r="A164" s="20" t="s">
        <v>836</v>
      </c>
    </row>
    <row r="165" spans="1:13" x14ac:dyDescent="0.15">
      <c r="A165" s="20" t="s">
        <v>257</v>
      </c>
      <c r="B165" s="20" t="s">
        <v>258</v>
      </c>
      <c r="C165" s="20" t="s">
        <v>293</v>
      </c>
      <c r="D165" s="20" t="s">
        <v>837</v>
      </c>
      <c r="E165" s="20" t="s">
        <v>283</v>
      </c>
      <c r="F165" s="20" t="s">
        <v>838</v>
      </c>
      <c r="G165" s="20" t="s">
        <v>273</v>
      </c>
      <c r="H165" s="20" t="s">
        <v>839</v>
      </c>
      <c r="I165" s="20" t="s">
        <v>263</v>
      </c>
      <c r="J165" s="20" t="s">
        <v>840</v>
      </c>
      <c r="K165" s="20" t="s">
        <v>287</v>
      </c>
      <c r="L165" s="20" t="s">
        <v>841</v>
      </c>
    </row>
    <row r="166" spans="1:13" x14ac:dyDescent="0.15">
      <c r="A166" s="20" t="s">
        <v>269</v>
      </c>
      <c r="B166" s="20" t="s">
        <v>842</v>
      </c>
      <c r="C166" s="20" t="s">
        <v>259</v>
      </c>
      <c r="D166" s="20" t="s">
        <v>843</v>
      </c>
      <c r="E166" s="20" t="s">
        <v>295</v>
      </c>
      <c r="F166" s="20" t="s">
        <v>844</v>
      </c>
      <c r="G166" s="20" t="s">
        <v>285</v>
      </c>
      <c r="H166" s="20" t="s">
        <v>845</v>
      </c>
      <c r="I166" s="20" t="s">
        <v>275</v>
      </c>
      <c r="J166" s="20" t="s">
        <v>846</v>
      </c>
      <c r="K166" s="20" t="s">
        <v>299</v>
      </c>
      <c r="L166" s="20" t="s">
        <v>847</v>
      </c>
    </row>
    <row r="167" spans="1:13" x14ac:dyDescent="0.15">
      <c r="A167" s="20" t="s">
        <v>281</v>
      </c>
      <c r="B167" s="20" t="s">
        <v>848</v>
      </c>
      <c r="C167" s="20" t="s">
        <v>271</v>
      </c>
      <c r="D167" s="20" t="s">
        <v>849</v>
      </c>
      <c r="E167" s="20" t="s">
        <v>261</v>
      </c>
      <c r="F167" s="20" t="s">
        <v>850</v>
      </c>
      <c r="G167" s="20" t="s">
        <v>297</v>
      </c>
      <c r="H167" s="20" t="s">
        <v>851</v>
      </c>
      <c r="I167" s="20" t="s">
        <v>258</v>
      </c>
      <c r="J167" s="20" t="s">
        <v>303</v>
      </c>
      <c r="K167" s="20" t="s">
        <v>303</v>
      </c>
      <c r="L167" s="20" t="s">
        <v>303</v>
      </c>
      <c r="M167" s="20" t="s">
        <v>258</v>
      </c>
    </row>
    <row r="168" spans="1:13" x14ac:dyDescent="0.15">
      <c r="A168" s="20">
        <v>94</v>
      </c>
      <c r="B168" s="20" t="e">
        <f>- TEAM KAGAYAMA</f>
        <v>#NAME?</v>
      </c>
    </row>
    <row r="169" spans="1:13" x14ac:dyDescent="0.15">
      <c r="A169" s="20" t="s">
        <v>852</v>
      </c>
    </row>
    <row r="170" spans="1:13" x14ac:dyDescent="0.15">
      <c r="A170" s="20" t="s">
        <v>257</v>
      </c>
      <c r="B170" s="20" t="s">
        <v>258</v>
      </c>
      <c r="C170" s="20" t="s">
        <v>259</v>
      </c>
      <c r="D170" s="20" t="s">
        <v>853</v>
      </c>
      <c r="E170" s="20" t="s">
        <v>295</v>
      </c>
      <c r="F170" s="20" t="s">
        <v>854</v>
      </c>
      <c r="G170" s="20" t="s">
        <v>285</v>
      </c>
      <c r="H170" s="20" t="s">
        <v>855</v>
      </c>
      <c r="I170" s="20" t="s">
        <v>275</v>
      </c>
      <c r="J170" s="20" t="s">
        <v>856</v>
      </c>
      <c r="K170" s="20" t="s">
        <v>265</v>
      </c>
      <c r="L170" s="20" t="s">
        <v>857</v>
      </c>
    </row>
    <row r="171" spans="1:13" x14ac:dyDescent="0.15">
      <c r="A171" s="20" t="s">
        <v>269</v>
      </c>
      <c r="B171" s="20" t="s">
        <v>858</v>
      </c>
      <c r="C171" s="20" t="s">
        <v>271</v>
      </c>
      <c r="D171" s="20" t="s">
        <v>859</v>
      </c>
      <c r="E171" s="20" t="s">
        <v>261</v>
      </c>
      <c r="F171" s="20" t="s">
        <v>860</v>
      </c>
      <c r="G171" s="20" t="s">
        <v>297</v>
      </c>
      <c r="H171" s="20" t="s">
        <v>861</v>
      </c>
      <c r="I171" s="20" t="s">
        <v>287</v>
      </c>
      <c r="J171" s="20" t="s">
        <v>862</v>
      </c>
      <c r="K171" s="20" t="s">
        <v>277</v>
      </c>
      <c r="L171" s="20" t="s">
        <v>863</v>
      </c>
    </row>
    <row r="172" spans="1:13" x14ac:dyDescent="0.15">
      <c r="A172" s="20" t="s">
        <v>281</v>
      </c>
      <c r="B172" s="20" t="s">
        <v>864</v>
      </c>
      <c r="C172" s="20" t="s">
        <v>283</v>
      </c>
      <c r="D172" s="20" t="s">
        <v>865</v>
      </c>
      <c r="E172" s="20" t="s">
        <v>273</v>
      </c>
      <c r="F172" s="20" t="s">
        <v>866</v>
      </c>
      <c r="G172" s="20" t="s">
        <v>263</v>
      </c>
      <c r="H172" s="20" t="s">
        <v>867</v>
      </c>
      <c r="I172" s="20" t="s">
        <v>299</v>
      </c>
      <c r="J172" s="20" t="s">
        <v>868</v>
      </c>
      <c r="K172" s="20" t="s">
        <v>289</v>
      </c>
      <c r="L172" s="20" t="s">
        <v>869</v>
      </c>
    </row>
    <row r="173" spans="1:13" x14ac:dyDescent="0.15">
      <c r="A173" s="20" t="s">
        <v>293</v>
      </c>
      <c r="B173" s="20" t="s">
        <v>870</v>
      </c>
      <c r="C173" s="20" t="s">
        <v>258</v>
      </c>
      <c r="D173" s="20" t="s">
        <v>303</v>
      </c>
      <c r="E173" s="20" t="s">
        <v>303</v>
      </c>
      <c r="F173" s="20" t="s">
        <v>303</v>
      </c>
      <c r="G173" s="20" t="s">
        <v>303</v>
      </c>
      <c r="H173" s="20" t="s">
        <v>303</v>
      </c>
      <c r="I173" s="20" t="s">
        <v>303</v>
      </c>
      <c r="J173" s="20" t="s">
        <v>303</v>
      </c>
      <c r="K173" s="20" t="s">
        <v>303</v>
      </c>
      <c r="L173" s="20" t="s">
        <v>303</v>
      </c>
      <c r="M173" s="20" t="s">
        <v>258</v>
      </c>
    </row>
    <row r="174" spans="1:13" x14ac:dyDescent="0.15">
      <c r="A174" s="20">
        <v>80</v>
      </c>
      <c r="B174" s="20" t="e">
        <f>- UQ &amp; テルル ・ Kohara RT</f>
        <v>#NAME?</v>
      </c>
    </row>
    <row r="175" spans="1:13" x14ac:dyDescent="0.15">
      <c r="A175" s="20" t="s">
        <v>871</v>
      </c>
    </row>
    <row r="176" spans="1:13" x14ac:dyDescent="0.15">
      <c r="A176" s="20" t="s">
        <v>257</v>
      </c>
      <c r="B176" s="20" t="s">
        <v>258</v>
      </c>
      <c r="C176" s="20" t="s">
        <v>259</v>
      </c>
      <c r="D176" s="20" t="s">
        <v>872</v>
      </c>
      <c r="E176" s="20" t="s">
        <v>261</v>
      </c>
      <c r="F176" s="20" t="s">
        <v>873</v>
      </c>
      <c r="G176" s="20" t="s">
        <v>263</v>
      </c>
      <c r="H176" s="20" t="s">
        <v>874</v>
      </c>
      <c r="I176" s="20" t="s">
        <v>265</v>
      </c>
      <c r="J176" s="20" t="s">
        <v>875</v>
      </c>
      <c r="K176" s="20" t="s">
        <v>267</v>
      </c>
      <c r="L176" s="20" t="s">
        <v>876</v>
      </c>
    </row>
    <row r="177" spans="1:13" x14ac:dyDescent="0.15">
      <c r="A177" s="20" t="s">
        <v>269</v>
      </c>
      <c r="B177" s="20" t="s">
        <v>877</v>
      </c>
      <c r="C177" s="20" t="s">
        <v>271</v>
      </c>
      <c r="D177" s="20" t="s">
        <v>878</v>
      </c>
      <c r="E177" s="20" t="s">
        <v>273</v>
      </c>
      <c r="F177" s="20" t="s">
        <v>879</v>
      </c>
      <c r="G177" s="20" t="s">
        <v>275</v>
      </c>
      <c r="H177" s="20" t="s">
        <v>880</v>
      </c>
      <c r="I177" s="20" t="s">
        <v>277</v>
      </c>
      <c r="J177" s="20" t="s">
        <v>881</v>
      </c>
      <c r="K177" s="20" t="s">
        <v>279</v>
      </c>
      <c r="L177" s="20" t="s">
        <v>882</v>
      </c>
    </row>
    <row r="178" spans="1:13" x14ac:dyDescent="0.15">
      <c r="A178" s="20" t="s">
        <v>281</v>
      </c>
      <c r="B178" s="20" t="s">
        <v>883</v>
      </c>
      <c r="C178" s="20" t="s">
        <v>283</v>
      </c>
      <c r="D178" s="20" t="s">
        <v>884</v>
      </c>
      <c r="E178" s="20" t="s">
        <v>285</v>
      </c>
      <c r="F178" s="20" t="s">
        <v>885</v>
      </c>
      <c r="G178" s="20" t="s">
        <v>287</v>
      </c>
      <c r="H178" s="20" t="s">
        <v>886</v>
      </c>
      <c r="I178" s="20" t="s">
        <v>289</v>
      </c>
      <c r="J178" s="20" t="s">
        <v>887</v>
      </c>
      <c r="K178" s="20" t="s">
        <v>291</v>
      </c>
      <c r="L178" s="20" t="s">
        <v>888</v>
      </c>
    </row>
    <row r="179" spans="1:13" x14ac:dyDescent="0.15">
      <c r="A179" s="20" t="s">
        <v>293</v>
      </c>
      <c r="B179" s="20" t="s">
        <v>889</v>
      </c>
      <c r="C179" s="20" t="s">
        <v>295</v>
      </c>
      <c r="D179" s="20" t="s">
        <v>890</v>
      </c>
      <c r="E179" s="20" t="s">
        <v>297</v>
      </c>
      <c r="F179" s="20" t="s">
        <v>891</v>
      </c>
      <c r="G179" s="20" t="s">
        <v>299</v>
      </c>
      <c r="H179" s="20" t="s">
        <v>892</v>
      </c>
      <c r="I179" s="20" t="s">
        <v>301</v>
      </c>
      <c r="J179" s="20" t="s">
        <v>893</v>
      </c>
      <c r="K179" s="20" t="s">
        <v>352</v>
      </c>
      <c r="L179" s="20" t="s">
        <v>894</v>
      </c>
    </row>
    <row r="180" spans="1:13" x14ac:dyDescent="0.15">
      <c r="A180" s="20">
        <v>90</v>
      </c>
      <c r="B180" s="20" t="e">
        <f>- au &amp; テルル ・ Kohara RT</f>
        <v>#NAME?</v>
      </c>
    </row>
    <row r="181" spans="1:13" x14ac:dyDescent="0.15">
      <c r="A181" s="20" t="s">
        <v>895</v>
      </c>
    </row>
    <row r="182" spans="1:13" x14ac:dyDescent="0.15">
      <c r="A182" s="20" t="s">
        <v>257</v>
      </c>
      <c r="B182" s="20" t="s">
        <v>258</v>
      </c>
      <c r="C182" s="20" t="s">
        <v>293</v>
      </c>
      <c r="D182" s="20" t="s">
        <v>896</v>
      </c>
      <c r="E182" s="20" t="s">
        <v>283</v>
      </c>
      <c r="F182" s="20" t="s">
        <v>897</v>
      </c>
      <c r="G182" s="20" t="s">
        <v>273</v>
      </c>
      <c r="H182" s="20" t="s">
        <v>898</v>
      </c>
      <c r="I182" s="20" t="s">
        <v>263</v>
      </c>
      <c r="J182" s="20" t="s">
        <v>899</v>
      </c>
      <c r="K182" s="20" t="s">
        <v>287</v>
      </c>
      <c r="L182" s="20" t="s">
        <v>900</v>
      </c>
    </row>
    <row r="183" spans="1:13" x14ac:dyDescent="0.15">
      <c r="A183" s="20" t="s">
        <v>269</v>
      </c>
      <c r="B183" s="20" t="s">
        <v>901</v>
      </c>
      <c r="C183" s="20" t="s">
        <v>259</v>
      </c>
      <c r="D183" s="20" t="s">
        <v>902</v>
      </c>
      <c r="E183" s="20" t="s">
        <v>295</v>
      </c>
      <c r="F183" s="20" t="s">
        <v>903</v>
      </c>
      <c r="G183" s="20" t="s">
        <v>285</v>
      </c>
      <c r="H183" s="20" t="s">
        <v>904</v>
      </c>
      <c r="I183" s="20" t="s">
        <v>275</v>
      </c>
      <c r="J183" s="20" t="s">
        <v>905</v>
      </c>
      <c r="K183" s="20" t="s">
        <v>299</v>
      </c>
      <c r="L183" s="20" t="s">
        <v>906</v>
      </c>
    </row>
    <row r="184" spans="1:13" x14ac:dyDescent="0.15">
      <c r="A184" s="20" t="s">
        <v>281</v>
      </c>
      <c r="B184" s="20" t="s">
        <v>907</v>
      </c>
      <c r="C184" s="20" t="s">
        <v>271</v>
      </c>
      <c r="D184" s="20" t="s">
        <v>908</v>
      </c>
      <c r="E184" s="20" t="s">
        <v>261</v>
      </c>
      <c r="F184" s="20" t="s">
        <v>909</v>
      </c>
      <c r="G184" s="20" t="s">
        <v>297</v>
      </c>
      <c r="H184" s="20" t="s">
        <v>910</v>
      </c>
      <c r="I184" s="20" t="s">
        <v>258</v>
      </c>
      <c r="J184" s="20" t="s">
        <v>303</v>
      </c>
      <c r="K184" s="20" t="s">
        <v>303</v>
      </c>
      <c r="L184" s="20" t="s">
        <v>303</v>
      </c>
      <c r="M184" s="20" t="s">
        <v>258</v>
      </c>
    </row>
    <row r="185" spans="1:13" x14ac:dyDescent="0.15">
      <c r="A185" s="20">
        <v>112</v>
      </c>
      <c r="B185" s="20" t="s">
        <v>911</v>
      </c>
    </row>
    <row r="186" spans="1:13" x14ac:dyDescent="0.15">
      <c r="A186" s="20" t="s">
        <v>912</v>
      </c>
    </row>
    <row r="187" spans="1:13" x14ac:dyDescent="0.15">
      <c r="A187" s="20" t="s">
        <v>257</v>
      </c>
      <c r="B187" s="20" t="s">
        <v>258</v>
      </c>
      <c r="C187" s="20" t="s">
        <v>259</v>
      </c>
      <c r="D187" s="20" t="s">
        <v>913</v>
      </c>
      <c r="E187" s="20" t="s">
        <v>261</v>
      </c>
      <c r="F187" s="20" t="s">
        <v>914</v>
      </c>
      <c r="G187" s="20" t="s">
        <v>263</v>
      </c>
      <c r="H187" s="20" t="s">
        <v>915</v>
      </c>
      <c r="I187" s="20" t="s">
        <v>265</v>
      </c>
      <c r="J187" s="20" t="s">
        <v>916</v>
      </c>
      <c r="K187" s="20" t="s">
        <v>301</v>
      </c>
      <c r="L187" s="20" t="s">
        <v>917</v>
      </c>
    </row>
    <row r="188" spans="1:13" x14ac:dyDescent="0.15">
      <c r="A188" s="20" t="s">
        <v>269</v>
      </c>
      <c r="B188" s="20" t="s">
        <v>918</v>
      </c>
      <c r="C188" s="20" t="s">
        <v>271</v>
      </c>
      <c r="D188" s="20" t="s">
        <v>919</v>
      </c>
      <c r="E188" s="20" t="s">
        <v>273</v>
      </c>
      <c r="F188" s="20" t="s">
        <v>920</v>
      </c>
      <c r="G188" s="20" t="s">
        <v>275</v>
      </c>
      <c r="H188" s="20" t="s">
        <v>921</v>
      </c>
      <c r="I188" s="20" t="s">
        <v>277</v>
      </c>
      <c r="J188" s="20" t="s">
        <v>922</v>
      </c>
      <c r="K188" s="20" t="s">
        <v>267</v>
      </c>
      <c r="L188" s="20" t="s">
        <v>923</v>
      </c>
    </row>
    <row r="189" spans="1:13" x14ac:dyDescent="0.15">
      <c r="A189" s="20" t="s">
        <v>281</v>
      </c>
      <c r="B189" s="20" t="s">
        <v>924</v>
      </c>
      <c r="C189" s="20" t="s">
        <v>283</v>
      </c>
      <c r="D189" s="20" t="s">
        <v>925</v>
      </c>
      <c r="E189" s="20" t="s">
        <v>285</v>
      </c>
      <c r="F189" s="20" t="s">
        <v>926</v>
      </c>
      <c r="G189" s="20" t="s">
        <v>287</v>
      </c>
      <c r="H189" s="20" t="s">
        <v>927</v>
      </c>
      <c r="I189" s="20" t="s">
        <v>289</v>
      </c>
      <c r="J189" s="20" t="s">
        <v>928</v>
      </c>
      <c r="K189" s="20" t="s">
        <v>279</v>
      </c>
      <c r="L189" s="20" t="s">
        <v>929</v>
      </c>
    </row>
    <row r="190" spans="1:13" x14ac:dyDescent="0.15">
      <c r="A190" s="20" t="s">
        <v>293</v>
      </c>
      <c r="B190" s="20" t="s">
        <v>930</v>
      </c>
      <c r="C190" s="20" t="s">
        <v>295</v>
      </c>
      <c r="D190" s="20" t="s">
        <v>931</v>
      </c>
      <c r="E190" s="20" t="s">
        <v>297</v>
      </c>
      <c r="F190" s="20" t="s">
        <v>932</v>
      </c>
      <c r="G190" s="20" t="s">
        <v>299</v>
      </c>
      <c r="H190" s="20" t="s">
        <v>933</v>
      </c>
      <c r="I190" s="20" t="s">
        <v>258</v>
      </c>
      <c r="J190" s="20" t="s">
        <v>303</v>
      </c>
      <c r="K190" s="20" t="s">
        <v>303</v>
      </c>
      <c r="L190" s="20" t="s">
        <v>303</v>
      </c>
      <c r="M190" s="20" t="s">
        <v>258</v>
      </c>
    </row>
    <row r="191" spans="1:13" x14ac:dyDescent="0.15">
      <c r="A191" s="20">
        <v>502</v>
      </c>
      <c r="B191" s="20" t="e">
        <f>- NCXX RACING</f>
        <v>#NAME?</v>
      </c>
    </row>
    <row r="192" spans="1:13" x14ac:dyDescent="0.15">
      <c r="A192" s="20" t="s">
        <v>934</v>
      </c>
    </row>
    <row r="193" spans="1:13" x14ac:dyDescent="0.15">
      <c r="A193" s="20" t="s">
        <v>257</v>
      </c>
      <c r="B193" s="20" t="s">
        <v>258</v>
      </c>
      <c r="C193" s="20" t="s">
        <v>259</v>
      </c>
      <c r="D193" s="20" t="s">
        <v>935</v>
      </c>
      <c r="E193" s="20" t="s">
        <v>261</v>
      </c>
      <c r="F193" s="20" t="s">
        <v>936</v>
      </c>
      <c r="G193" s="20" t="s">
        <v>263</v>
      </c>
      <c r="H193" s="20" t="s">
        <v>937</v>
      </c>
      <c r="I193" s="20" t="s">
        <v>265</v>
      </c>
      <c r="J193" s="20" t="s">
        <v>938</v>
      </c>
      <c r="K193" s="20" t="s">
        <v>267</v>
      </c>
      <c r="L193" s="20" t="s">
        <v>939</v>
      </c>
    </row>
    <row r="194" spans="1:13" x14ac:dyDescent="0.15">
      <c r="A194" s="20" t="s">
        <v>269</v>
      </c>
      <c r="B194" s="20" t="s">
        <v>940</v>
      </c>
      <c r="C194" s="20" t="s">
        <v>271</v>
      </c>
      <c r="D194" s="20" t="s">
        <v>941</v>
      </c>
      <c r="E194" s="20" t="s">
        <v>273</v>
      </c>
      <c r="F194" s="20" t="s">
        <v>942</v>
      </c>
      <c r="G194" s="20" t="s">
        <v>275</v>
      </c>
      <c r="H194" s="20" t="s">
        <v>943</v>
      </c>
      <c r="I194" s="20" t="s">
        <v>277</v>
      </c>
      <c r="J194" s="20" t="s">
        <v>944</v>
      </c>
      <c r="K194" s="20" t="s">
        <v>279</v>
      </c>
      <c r="L194" s="20" t="s">
        <v>945</v>
      </c>
    </row>
    <row r="195" spans="1:13" x14ac:dyDescent="0.15">
      <c r="A195" s="20" t="s">
        <v>281</v>
      </c>
      <c r="B195" s="20" t="s">
        <v>946</v>
      </c>
      <c r="C195" s="20" t="s">
        <v>283</v>
      </c>
      <c r="D195" s="20" t="s">
        <v>947</v>
      </c>
      <c r="E195" s="20" t="s">
        <v>285</v>
      </c>
      <c r="F195" s="20" t="s">
        <v>948</v>
      </c>
      <c r="G195" s="20" t="s">
        <v>287</v>
      </c>
      <c r="H195" s="20" t="s">
        <v>949</v>
      </c>
      <c r="I195" s="20" t="s">
        <v>289</v>
      </c>
      <c r="J195" s="20" t="s">
        <v>950</v>
      </c>
      <c r="K195" s="20" t="s">
        <v>291</v>
      </c>
      <c r="L195" s="20" t="s">
        <v>951</v>
      </c>
    </row>
    <row r="196" spans="1:13" x14ac:dyDescent="0.15">
      <c r="A196" s="20" t="s">
        <v>293</v>
      </c>
      <c r="B196" s="20" t="s">
        <v>952</v>
      </c>
      <c r="C196" s="20" t="s">
        <v>295</v>
      </c>
      <c r="D196" s="20" t="s">
        <v>430</v>
      </c>
      <c r="E196" s="20" t="s">
        <v>297</v>
      </c>
      <c r="F196" s="20" t="s">
        <v>953</v>
      </c>
      <c r="G196" s="20" t="s">
        <v>299</v>
      </c>
      <c r="H196" s="20" t="s">
        <v>954</v>
      </c>
      <c r="I196" s="20" t="s">
        <v>301</v>
      </c>
      <c r="J196" s="20" t="s">
        <v>955</v>
      </c>
      <c r="K196" s="20" t="s">
        <v>352</v>
      </c>
      <c r="L196" s="20" t="s">
        <v>956</v>
      </c>
    </row>
    <row r="197" spans="1:13" x14ac:dyDescent="0.15">
      <c r="A197" s="20">
        <v>634</v>
      </c>
      <c r="B197" s="20" t="e">
        <f>- MuSASHi RT HARC-PRO. Honda</f>
        <v>#NAME?</v>
      </c>
    </row>
    <row r="198" spans="1:13" x14ac:dyDescent="0.15">
      <c r="A198" s="20" t="s">
        <v>957</v>
      </c>
    </row>
    <row r="199" spans="1:13" x14ac:dyDescent="0.15">
      <c r="A199" s="20" t="s">
        <v>257</v>
      </c>
      <c r="B199" s="20" t="s">
        <v>258</v>
      </c>
      <c r="C199" s="20" t="s">
        <v>293</v>
      </c>
      <c r="D199" s="20" t="s">
        <v>958</v>
      </c>
      <c r="E199" s="20" t="s">
        <v>283</v>
      </c>
      <c r="F199" s="20" t="s">
        <v>959</v>
      </c>
      <c r="G199" s="20" t="s">
        <v>273</v>
      </c>
      <c r="H199" s="20" t="s">
        <v>960</v>
      </c>
      <c r="I199" s="20" t="s">
        <v>263</v>
      </c>
      <c r="J199" s="20" t="s">
        <v>961</v>
      </c>
      <c r="K199" s="20" t="s">
        <v>299</v>
      </c>
      <c r="L199" s="20" t="s">
        <v>962</v>
      </c>
    </row>
    <row r="200" spans="1:13" x14ac:dyDescent="0.15">
      <c r="A200" s="20" t="s">
        <v>269</v>
      </c>
      <c r="B200" s="20" t="s">
        <v>963</v>
      </c>
      <c r="C200" s="20" t="s">
        <v>259</v>
      </c>
      <c r="D200" s="20" t="s">
        <v>964</v>
      </c>
      <c r="E200" s="20" t="s">
        <v>295</v>
      </c>
      <c r="F200" s="20" t="s">
        <v>965</v>
      </c>
      <c r="G200" s="20" t="s">
        <v>285</v>
      </c>
      <c r="H200" s="20" t="s">
        <v>966</v>
      </c>
      <c r="I200" s="20" t="s">
        <v>275</v>
      </c>
      <c r="J200" s="20" t="s">
        <v>967</v>
      </c>
      <c r="K200" s="20" t="s">
        <v>265</v>
      </c>
      <c r="L200" s="20" t="s">
        <v>968</v>
      </c>
    </row>
    <row r="201" spans="1:13" x14ac:dyDescent="0.15">
      <c r="A201" s="20" t="s">
        <v>281</v>
      </c>
      <c r="B201" s="20" t="s">
        <v>969</v>
      </c>
      <c r="C201" s="20" t="s">
        <v>271</v>
      </c>
      <c r="D201" s="20" t="s">
        <v>970</v>
      </c>
      <c r="E201" s="20" t="s">
        <v>261</v>
      </c>
      <c r="F201" s="20" t="s">
        <v>971</v>
      </c>
      <c r="G201" s="20" t="s">
        <v>297</v>
      </c>
      <c r="H201" s="20" t="s">
        <v>972</v>
      </c>
      <c r="I201" s="20" t="s">
        <v>287</v>
      </c>
      <c r="J201" s="20" t="s">
        <v>973</v>
      </c>
      <c r="K201" s="20" t="s">
        <v>277</v>
      </c>
      <c r="L201" s="20" t="s">
        <v>974</v>
      </c>
    </row>
    <row r="202" spans="1:13" x14ac:dyDescent="0.15">
      <c r="A202" s="20">
        <v>903</v>
      </c>
      <c r="B202" s="20" t="s">
        <v>975</v>
      </c>
    </row>
    <row r="203" spans="1:13" x14ac:dyDescent="0.15">
      <c r="A203" s="20" t="s">
        <v>976</v>
      </c>
    </row>
    <row r="204" spans="1:13" x14ac:dyDescent="0.15">
      <c r="A204" s="20" t="s">
        <v>257</v>
      </c>
      <c r="B204" s="20" t="s">
        <v>258</v>
      </c>
      <c r="C204" s="20" t="s">
        <v>259</v>
      </c>
      <c r="D204" s="20" t="s">
        <v>977</v>
      </c>
      <c r="E204" s="20" t="s">
        <v>261</v>
      </c>
      <c r="F204" s="20" t="s">
        <v>978</v>
      </c>
      <c r="G204" s="20" t="s">
        <v>263</v>
      </c>
      <c r="H204" s="20" t="s">
        <v>979</v>
      </c>
      <c r="I204" s="20" t="s">
        <v>265</v>
      </c>
      <c r="J204" s="20" t="s">
        <v>980</v>
      </c>
      <c r="K204" s="20" t="s">
        <v>267</v>
      </c>
      <c r="L204" s="20" t="s">
        <v>981</v>
      </c>
    </row>
    <row r="205" spans="1:13" x14ac:dyDescent="0.15">
      <c r="A205" s="20" t="s">
        <v>269</v>
      </c>
      <c r="B205" s="20" t="s">
        <v>982</v>
      </c>
      <c r="C205" s="20" t="s">
        <v>271</v>
      </c>
      <c r="D205" s="20" t="s">
        <v>983</v>
      </c>
      <c r="E205" s="20" t="s">
        <v>273</v>
      </c>
      <c r="F205" s="20" t="s">
        <v>984</v>
      </c>
      <c r="G205" s="20" t="s">
        <v>275</v>
      </c>
      <c r="H205" s="20" t="s">
        <v>985</v>
      </c>
      <c r="I205" s="20" t="s">
        <v>277</v>
      </c>
      <c r="J205" s="20" t="s">
        <v>986</v>
      </c>
      <c r="K205" s="20" t="s">
        <v>279</v>
      </c>
      <c r="L205" s="20" t="s">
        <v>987</v>
      </c>
    </row>
    <row r="206" spans="1:13" x14ac:dyDescent="0.15">
      <c r="A206" s="20" t="s">
        <v>281</v>
      </c>
      <c r="B206" s="20" t="s">
        <v>988</v>
      </c>
      <c r="C206" s="20" t="s">
        <v>283</v>
      </c>
      <c r="D206" s="20" t="s">
        <v>838</v>
      </c>
      <c r="E206" s="20" t="s">
        <v>285</v>
      </c>
      <c r="F206" s="20" t="s">
        <v>989</v>
      </c>
      <c r="G206" s="20" t="s">
        <v>287</v>
      </c>
      <c r="H206" s="20" t="s">
        <v>990</v>
      </c>
      <c r="I206" s="20" t="s">
        <v>289</v>
      </c>
      <c r="J206" s="20" t="s">
        <v>991</v>
      </c>
      <c r="K206" s="20" t="s">
        <v>291</v>
      </c>
      <c r="L206" s="20" t="s">
        <v>992</v>
      </c>
    </row>
    <row r="207" spans="1:13" x14ac:dyDescent="0.15">
      <c r="A207" s="20" t="s">
        <v>293</v>
      </c>
      <c r="B207" s="20" t="s">
        <v>993</v>
      </c>
      <c r="C207" s="20" t="s">
        <v>295</v>
      </c>
      <c r="D207" s="20" t="s">
        <v>994</v>
      </c>
      <c r="E207" s="20" t="s">
        <v>297</v>
      </c>
      <c r="F207" s="20" t="s">
        <v>995</v>
      </c>
      <c r="G207" s="20" t="s">
        <v>299</v>
      </c>
      <c r="H207" s="20" t="s">
        <v>996</v>
      </c>
      <c r="I207" s="20" t="s">
        <v>301</v>
      </c>
      <c r="J207" s="20" t="s">
        <v>997</v>
      </c>
      <c r="K207" s="20" t="s">
        <v>258</v>
      </c>
      <c r="L207" s="20" t="s">
        <v>303</v>
      </c>
      <c r="M207" s="20" t="s">
        <v>258</v>
      </c>
    </row>
  </sheetData>
  <phoneticPr fontId="16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4"/>
  <sheetViews>
    <sheetView workbookViewId="0"/>
  </sheetViews>
  <sheetFormatPr defaultColWidth="9.375" defaultRowHeight="13.2" x14ac:dyDescent="0.15"/>
  <cols>
    <col min="1" max="1" width="14.5" style="20" bestFit="1" customWidth="1"/>
    <col min="2" max="2" width="9.375" style="20"/>
    <col min="3" max="8" width="9.5" style="20" bestFit="1" customWidth="1"/>
    <col min="9" max="16384" width="9.375" style="20"/>
  </cols>
  <sheetData>
    <row r="1" spans="1:8" x14ac:dyDescent="0.15">
      <c r="A1" s="20" t="s">
        <v>247</v>
      </c>
    </row>
    <row r="2" spans="1:8" x14ac:dyDescent="0.15">
      <c r="A2" s="20" t="s">
        <v>248</v>
      </c>
    </row>
    <row r="3" spans="1:8" x14ac:dyDescent="0.15">
      <c r="A3" s="20" t="s">
        <v>249</v>
      </c>
    </row>
    <row r="4" spans="1:8" x14ac:dyDescent="0.15">
      <c r="A4" s="20" t="s">
        <v>250</v>
      </c>
    </row>
    <row r="5" spans="1:8" x14ac:dyDescent="0.15">
      <c r="A5" s="20" t="s">
        <v>998</v>
      </c>
    </row>
    <row r="6" spans="1:8" x14ac:dyDescent="0.15">
      <c r="A6" s="21">
        <v>42845</v>
      </c>
    </row>
    <row r="7" spans="1:8" x14ac:dyDescent="0.15">
      <c r="A7" s="20" t="s">
        <v>252</v>
      </c>
    </row>
    <row r="8" spans="1:8" x14ac:dyDescent="0.15">
      <c r="A8" s="20" t="s">
        <v>253</v>
      </c>
    </row>
    <row r="9" spans="1:8" x14ac:dyDescent="0.15">
      <c r="A9" s="20" t="s">
        <v>254</v>
      </c>
    </row>
    <row r="10" spans="1:8" x14ac:dyDescent="0.15">
      <c r="A10" s="20" t="s">
        <v>255</v>
      </c>
    </row>
    <row r="11" spans="1:8" x14ac:dyDescent="0.15">
      <c r="A11" s="20" t="s">
        <v>999</v>
      </c>
    </row>
    <row r="12" spans="1:8" x14ac:dyDescent="0.15">
      <c r="A12" s="20" t="s">
        <v>1000</v>
      </c>
    </row>
    <row r="13" spans="1:8" x14ac:dyDescent="0.15">
      <c r="B13" s="20" t="s">
        <v>1001</v>
      </c>
      <c r="C13" s="20" t="s">
        <v>1002</v>
      </c>
    </row>
    <row r="14" spans="1:8" x14ac:dyDescent="0.15">
      <c r="B14" s="20" t="s">
        <v>1003</v>
      </c>
      <c r="C14" s="20" t="s">
        <v>1004</v>
      </c>
      <c r="D14" s="20" t="s">
        <v>1005</v>
      </c>
      <c r="E14" s="20" t="s">
        <v>1006</v>
      </c>
      <c r="F14" s="20" t="s">
        <v>1007</v>
      </c>
      <c r="G14" s="20" t="s">
        <v>1008</v>
      </c>
      <c r="H14" s="20" t="s">
        <v>1009</v>
      </c>
    </row>
    <row r="15" spans="1:8" x14ac:dyDescent="0.15">
      <c r="A15" s="20" t="s">
        <v>1010</v>
      </c>
      <c r="B15" s="20" t="s">
        <v>23</v>
      </c>
      <c r="C15" s="20">
        <v>34.743000000000002</v>
      </c>
      <c r="D15" s="20">
        <v>21.516999999999999</v>
      </c>
      <c r="E15" s="20">
        <v>46.408999999999999</v>
      </c>
      <c r="F15" s="20">
        <v>299.8</v>
      </c>
      <c r="G15" s="20">
        <v>22.95</v>
      </c>
    </row>
    <row r="16" spans="1:8" x14ac:dyDescent="0.15">
      <c r="A16" s="20" t="s">
        <v>1011</v>
      </c>
    </row>
    <row r="17" spans="1:8" x14ac:dyDescent="0.15">
      <c r="A17" s="20" t="s">
        <v>1012</v>
      </c>
      <c r="B17" s="20" t="s">
        <v>1013</v>
      </c>
      <c r="C17" s="20">
        <v>35.393999999999998</v>
      </c>
      <c r="D17" s="20">
        <v>22.059000000000001</v>
      </c>
      <c r="E17" s="20">
        <v>47.436999999999998</v>
      </c>
      <c r="F17" s="20">
        <v>297.8</v>
      </c>
      <c r="G17" s="20">
        <v>23.355</v>
      </c>
      <c r="H17" s="20">
        <v>163.4</v>
      </c>
    </row>
    <row r="18" spans="1:8" x14ac:dyDescent="0.15">
      <c r="A18" s="20" t="s">
        <v>1014</v>
      </c>
      <c r="B18" s="20" t="s">
        <v>1015</v>
      </c>
      <c r="C18" s="20" t="s">
        <v>1016</v>
      </c>
      <c r="D18" s="20">
        <v>22.896000000000001</v>
      </c>
      <c r="E18" s="20">
        <v>47.771999999999998</v>
      </c>
      <c r="F18" s="20">
        <v>287.10000000000002</v>
      </c>
      <c r="G18" s="20">
        <v>23.707000000000001</v>
      </c>
      <c r="H18" s="20">
        <v>65.2</v>
      </c>
    </row>
    <row r="19" spans="1:8" x14ac:dyDescent="0.15">
      <c r="A19" s="20" t="s">
        <v>1017</v>
      </c>
      <c r="B19" s="20" t="s">
        <v>1018</v>
      </c>
      <c r="C19" s="20">
        <v>35.393999999999998</v>
      </c>
      <c r="D19" s="20">
        <v>21.907</v>
      </c>
      <c r="E19" s="20">
        <v>46.923000000000002</v>
      </c>
      <c r="F19" s="20">
        <v>297.8</v>
      </c>
      <c r="G19" s="20">
        <v>23.449000000000002</v>
      </c>
      <c r="H19" s="20">
        <v>164.1</v>
      </c>
    </row>
    <row r="20" spans="1:8" x14ac:dyDescent="0.15">
      <c r="A20" s="20" t="s">
        <v>1019</v>
      </c>
      <c r="B20" s="20" t="s">
        <v>260</v>
      </c>
      <c r="C20" s="20" t="s">
        <v>1020</v>
      </c>
      <c r="D20" s="20">
        <v>36.35</v>
      </c>
      <c r="E20" s="20">
        <v>52.292000000000002</v>
      </c>
      <c r="F20" s="20">
        <v>289.89999999999998</v>
      </c>
      <c r="G20" s="20">
        <v>24.486000000000001</v>
      </c>
      <c r="H20" s="20">
        <v>22.1</v>
      </c>
    </row>
    <row r="21" spans="1:8" x14ac:dyDescent="0.15">
      <c r="A21" s="20" t="s">
        <v>1021</v>
      </c>
      <c r="B21" s="20" t="s">
        <v>1022</v>
      </c>
      <c r="C21" s="20">
        <v>36.424999999999997</v>
      </c>
      <c r="D21" s="20">
        <v>22.023</v>
      </c>
      <c r="E21" s="20">
        <v>46.664000000000001</v>
      </c>
      <c r="F21" s="20">
        <v>298.8</v>
      </c>
      <c r="G21" s="20">
        <v>23.655000000000001</v>
      </c>
      <c r="H21" s="20">
        <v>162.69999999999999</v>
      </c>
    </row>
    <row r="22" spans="1:8" x14ac:dyDescent="0.15">
      <c r="A22" s="20" t="s">
        <v>1023</v>
      </c>
      <c r="B22" s="20" t="s">
        <v>1024</v>
      </c>
      <c r="C22" s="20">
        <v>35.189</v>
      </c>
      <c r="D22" s="20">
        <v>22.548999999999999</v>
      </c>
      <c r="E22" s="20">
        <v>47.73</v>
      </c>
      <c r="F22" s="20" t="s">
        <v>1025</v>
      </c>
      <c r="G22" s="20">
        <v>23.259</v>
      </c>
      <c r="H22" s="20">
        <v>162.80000000000001</v>
      </c>
    </row>
    <row r="23" spans="1:8" x14ac:dyDescent="0.15">
      <c r="A23" s="20" t="s">
        <v>1026</v>
      </c>
      <c r="B23" s="20" t="s">
        <v>1027</v>
      </c>
      <c r="C23" s="20">
        <v>36.923999999999999</v>
      </c>
      <c r="D23" s="20">
        <v>21.907</v>
      </c>
      <c r="E23" s="20">
        <v>46.823999999999998</v>
      </c>
      <c r="F23" s="20">
        <v>298.8</v>
      </c>
      <c r="G23" s="20">
        <v>23.372</v>
      </c>
      <c r="H23" s="20">
        <v>162.4</v>
      </c>
    </row>
    <row r="24" spans="1:8" x14ac:dyDescent="0.15">
      <c r="A24" s="20" t="s">
        <v>1028</v>
      </c>
      <c r="B24" s="20" t="s">
        <v>1029</v>
      </c>
      <c r="C24" s="20">
        <v>35.024000000000001</v>
      </c>
      <c r="D24" s="20">
        <v>21.914999999999999</v>
      </c>
      <c r="E24" s="20">
        <v>46.83</v>
      </c>
      <c r="F24" s="20" t="s">
        <v>1025</v>
      </c>
      <c r="G24" s="20">
        <v>23.239000000000001</v>
      </c>
      <c r="H24" s="20">
        <v>165</v>
      </c>
    </row>
    <row r="25" spans="1:8" x14ac:dyDescent="0.15">
      <c r="A25" s="20" t="s">
        <v>1030</v>
      </c>
      <c r="B25" s="20" t="s">
        <v>1031</v>
      </c>
      <c r="C25" s="20" t="s">
        <v>1032</v>
      </c>
      <c r="D25" s="20">
        <v>22.103000000000002</v>
      </c>
      <c r="E25" s="20">
        <v>46.896000000000001</v>
      </c>
      <c r="F25" s="20">
        <v>298.8</v>
      </c>
      <c r="G25" s="20">
        <v>23.231000000000002</v>
      </c>
      <c r="H25" s="20">
        <v>47.7</v>
      </c>
    </row>
    <row r="26" spans="1:8" x14ac:dyDescent="0.15">
      <c r="A26" s="20" t="s">
        <v>1033</v>
      </c>
      <c r="B26" s="20" t="s">
        <v>1034</v>
      </c>
      <c r="C26" s="20">
        <v>34.774000000000001</v>
      </c>
      <c r="D26" s="20">
        <v>21.733000000000001</v>
      </c>
      <c r="E26" s="20">
        <v>46.465000000000003</v>
      </c>
      <c r="F26" s="20">
        <v>297.8</v>
      </c>
      <c r="G26" s="20" t="s">
        <v>1035</v>
      </c>
      <c r="H26" s="20">
        <v>166.4</v>
      </c>
    </row>
    <row r="27" spans="1:8" x14ac:dyDescent="0.15">
      <c r="A27" s="20" t="s">
        <v>1036</v>
      </c>
      <c r="B27" s="20" t="s">
        <v>1037</v>
      </c>
      <c r="C27" s="20" t="s">
        <v>1038</v>
      </c>
      <c r="D27" s="20">
        <v>21.535</v>
      </c>
      <c r="E27" s="20" t="s">
        <v>1039</v>
      </c>
      <c r="F27" s="20" t="s">
        <v>1025</v>
      </c>
      <c r="G27" s="20">
        <v>23.013999999999999</v>
      </c>
      <c r="H27" s="20">
        <v>166.7</v>
      </c>
    </row>
    <row r="28" spans="1:8" x14ac:dyDescent="0.15">
      <c r="A28" s="20" t="s">
        <v>1040</v>
      </c>
      <c r="B28" s="20" t="s">
        <v>264</v>
      </c>
      <c r="C28" s="20" t="s">
        <v>1041</v>
      </c>
      <c r="D28" s="20">
        <v>22.756</v>
      </c>
      <c r="E28" s="20">
        <v>48.042999999999999</v>
      </c>
      <c r="F28" s="20">
        <v>296.8</v>
      </c>
      <c r="G28" s="20">
        <v>23.861999999999998</v>
      </c>
      <c r="H28" s="20">
        <v>33.5</v>
      </c>
    </row>
    <row r="29" spans="1:8" x14ac:dyDescent="0.15">
      <c r="A29" s="20" t="s">
        <v>1042</v>
      </c>
      <c r="B29" s="20" t="s">
        <v>1043</v>
      </c>
      <c r="C29" s="20">
        <v>35.398000000000003</v>
      </c>
      <c r="D29" s="20">
        <v>21.991</v>
      </c>
      <c r="E29" s="20">
        <v>46.948</v>
      </c>
      <c r="F29" s="20">
        <v>296.8</v>
      </c>
      <c r="G29" s="20">
        <v>23.210999999999999</v>
      </c>
      <c r="H29" s="20">
        <v>164.3</v>
      </c>
    </row>
    <row r="30" spans="1:8" x14ac:dyDescent="0.15">
      <c r="A30" s="20" t="s">
        <v>1044</v>
      </c>
      <c r="B30" s="20" t="s">
        <v>1045</v>
      </c>
      <c r="C30" s="20">
        <v>35.17</v>
      </c>
      <c r="D30" s="20">
        <v>21.802</v>
      </c>
      <c r="E30" s="20">
        <v>46.780999999999999</v>
      </c>
      <c r="F30" s="20">
        <v>296.8</v>
      </c>
      <c r="G30" s="20">
        <v>23.123000000000001</v>
      </c>
      <c r="H30" s="20">
        <v>165.2</v>
      </c>
    </row>
    <row r="31" spans="1:8" x14ac:dyDescent="0.15">
      <c r="A31" s="20" t="s">
        <v>1046</v>
      </c>
      <c r="B31" s="20" t="s">
        <v>1047</v>
      </c>
      <c r="C31" s="20">
        <v>34.991</v>
      </c>
      <c r="D31" s="20">
        <v>21.841000000000001</v>
      </c>
      <c r="E31" s="20">
        <v>46.625</v>
      </c>
      <c r="F31" s="20">
        <v>298.8</v>
      </c>
      <c r="G31" s="20">
        <v>23.01</v>
      </c>
      <c r="H31" s="20">
        <v>165.7</v>
      </c>
    </row>
    <row r="32" spans="1:8" x14ac:dyDescent="0.15">
      <c r="A32" s="20" t="s">
        <v>1048</v>
      </c>
      <c r="B32" s="20" t="s">
        <v>1049</v>
      </c>
      <c r="C32" s="20" t="s">
        <v>1050</v>
      </c>
      <c r="D32" s="20">
        <v>22.518000000000001</v>
      </c>
      <c r="E32" s="20">
        <v>47.48</v>
      </c>
      <c r="F32" s="20">
        <v>297.8</v>
      </c>
      <c r="G32" s="20">
        <v>23.896000000000001</v>
      </c>
      <c r="H32" s="20">
        <v>40</v>
      </c>
    </row>
    <row r="33" spans="1:8" x14ac:dyDescent="0.15">
      <c r="A33" s="20" t="s">
        <v>1051</v>
      </c>
      <c r="B33" s="20" t="s">
        <v>1052</v>
      </c>
      <c r="C33" s="20">
        <v>35.055999999999997</v>
      </c>
      <c r="D33" s="20">
        <v>21.681000000000001</v>
      </c>
      <c r="E33" s="20">
        <v>46.713000000000001</v>
      </c>
      <c r="F33" s="20">
        <v>297.8</v>
      </c>
      <c r="G33" s="20">
        <v>23.196999999999999</v>
      </c>
      <c r="H33" s="20">
        <v>165.5</v>
      </c>
    </row>
    <row r="34" spans="1:8" x14ac:dyDescent="0.15">
      <c r="A34" s="20" t="s">
        <v>1053</v>
      </c>
      <c r="B34" s="20" t="s">
        <v>1054</v>
      </c>
      <c r="C34" s="20">
        <v>35.652000000000001</v>
      </c>
      <c r="D34" s="20">
        <v>21.853999999999999</v>
      </c>
      <c r="E34" s="20">
        <v>46.738999999999997</v>
      </c>
      <c r="F34" s="20">
        <v>298.8</v>
      </c>
      <c r="G34" s="20">
        <v>23.35</v>
      </c>
      <c r="H34" s="20">
        <v>164.2</v>
      </c>
    </row>
    <row r="35" spans="1:8" x14ac:dyDescent="0.15">
      <c r="A35" s="20" t="s">
        <v>1055</v>
      </c>
      <c r="B35" s="20" t="s">
        <v>1056</v>
      </c>
      <c r="C35" s="20">
        <v>34.808</v>
      </c>
      <c r="D35" s="20" t="s">
        <v>1057</v>
      </c>
      <c r="E35" s="20">
        <v>46.823999999999998</v>
      </c>
      <c r="F35" s="20">
        <v>297.8</v>
      </c>
      <c r="G35" s="20">
        <v>23.152000000000001</v>
      </c>
      <c r="H35" s="20">
        <v>165.9</v>
      </c>
    </row>
    <row r="36" spans="1:8" x14ac:dyDescent="0.15">
      <c r="A36" s="20" t="s">
        <v>1058</v>
      </c>
      <c r="B36" s="20" t="s">
        <v>1059</v>
      </c>
      <c r="C36" s="20" t="s">
        <v>1060</v>
      </c>
      <c r="D36" s="20">
        <v>23.233000000000001</v>
      </c>
      <c r="E36" s="20">
        <v>49.042999999999999</v>
      </c>
      <c r="F36" s="20">
        <v>296.8</v>
      </c>
      <c r="G36" s="20">
        <v>24.138999999999999</v>
      </c>
      <c r="H36" s="20">
        <v>39.1</v>
      </c>
    </row>
    <row r="37" spans="1:8" x14ac:dyDescent="0.15">
      <c r="A37" s="20" t="s">
        <v>1061</v>
      </c>
      <c r="B37" s="20" t="s">
        <v>1062</v>
      </c>
      <c r="C37" s="20">
        <v>35.807000000000002</v>
      </c>
      <c r="D37" s="20">
        <v>22.184000000000001</v>
      </c>
      <c r="E37" s="20">
        <v>47.802</v>
      </c>
      <c r="F37" s="20">
        <v>297.8</v>
      </c>
      <c r="G37" s="20">
        <v>24.155000000000001</v>
      </c>
      <c r="H37" s="20">
        <v>161.30000000000001</v>
      </c>
    </row>
    <row r="38" spans="1:8" x14ac:dyDescent="0.15">
      <c r="A38" s="20" t="s">
        <v>1063</v>
      </c>
      <c r="B38" s="20" t="s">
        <v>1064</v>
      </c>
      <c r="C38" s="20">
        <v>36.006</v>
      </c>
      <c r="D38" s="20">
        <v>22.609000000000002</v>
      </c>
      <c r="E38" s="20">
        <v>48.908000000000001</v>
      </c>
      <c r="F38" s="20">
        <v>294.8</v>
      </c>
      <c r="G38" s="20" t="s">
        <v>1065</v>
      </c>
      <c r="H38" s="20">
        <v>142.4</v>
      </c>
    </row>
    <row r="39" spans="1:8" x14ac:dyDescent="0.15">
      <c r="A39" s="20" t="s">
        <v>247</v>
      </c>
    </row>
    <row r="40" spans="1:8" x14ac:dyDescent="0.15">
      <c r="A40" s="20" t="s">
        <v>248</v>
      </c>
    </row>
    <row r="41" spans="1:8" x14ac:dyDescent="0.15">
      <c r="A41" s="20" t="s">
        <v>249</v>
      </c>
    </row>
    <row r="42" spans="1:8" x14ac:dyDescent="0.15">
      <c r="A42" s="20" t="s">
        <v>250</v>
      </c>
    </row>
    <row r="43" spans="1:8" x14ac:dyDescent="0.15">
      <c r="A43" s="20" t="s">
        <v>998</v>
      </c>
    </row>
    <row r="44" spans="1:8" x14ac:dyDescent="0.15">
      <c r="A44" s="21">
        <v>42845</v>
      </c>
    </row>
    <row r="45" spans="1:8" x14ac:dyDescent="0.15">
      <c r="A45" s="20" t="s">
        <v>252</v>
      </c>
    </row>
    <row r="46" spans="1:8" x14ac:dyDescent="0.15">
      <c r="A46" s="20" t="s">
        <v>253</v>
      </c>
    </row>
    <row r="47" spans="1:8" x14ac:dyDescent="0.15">
      <c r="A47" s="20" t="s">
        <v>254</v>
      </c>
    </row>
    <row r="48" spans="1:8" x14ac:dyDescent="0.15">
      <c r="A48" s="20" t="s">
        <v>1066</v>
      </c>
    </row>
    <row r="49" spans="1:8" x14ac:dyDescent="0.15">
      <c r="A49" s="20" t="s">
        <v>1067</v>
      </c>
    </row>
    <row r="50" spans="1:8" x14ac:dyDescent="0.15">
      <c r="A50" s="20" t="s">
        <v>1068</v>
      </c>
    </row>
    <row r="51" spans="1:8" x14ac:dyDescent="0.15">
      <c r="B51" s="20" t="s">
        <v>1001</v>
      </c>
      <c r="C51" s="20" t="s">
        <v>1069</v>
      </c>
    </row>
    <row r="52" spans="1:8" x14ac:dyDescent="0.15">
      <c r="B52" s="20" t="s">
        <v>1003</v>
      </c>
      <c r="C52" s="20" t="s">
        <v>1004</v>
      </c>
      <c r="D52" s="20" t="s">
        <v>1005</v>
      </c>
      <c r="E52" s="20" t="s">
        <v>1006</v>
      </c>
      <c r="F52" s="20" t="s">
        <v>1007</v>
      </c>
      <c r="G52" s="20" t="s">
        <v>1008</v>
      </c>
      <c r="H52" s="20" t="s">
        <v>1009</v>
      </c>
    </row>
    <row r="53" spans="1:8" x14ac:dyDescent="0.15">
      <c r="A53" s="20" t="s">
        <v>1010</v>
      </c>
      <c r="B53" s="20" t="s">
        <v>36</v>
      </c>
      <c r="C53" s="20">
        <v>35.222000000000001</v>
      </c>
      <c r="D53" s="20">
        <v>21.887</v>
      </c>
      <c r="E53" s="20">
        <v>46.972999999999999</v>
      </c>
      <c r="F53" s="20">
        <v>300.8</v>
      </c>
      <c r="G53" s="20">
        <v>23.463000000000001</v>
      </c>
    </row>
    <row r="54" spans="1:8" x14ac:dyDescent="0.15">
      <c r="A54" s="20" t="s">
        <v>1011</v>
      </c>
    </row>
    <row r="55" spans="1:8" x14ac:dyDescent="0.15">
      <c r="A55" s="20" t="s">
        <v>1012</v>
      </c>
      <c r="B55" s="20" t="s">
        <v>1070</v>
      </c>
      <c r="C55" s="20">
        <v>36.293999999999997</v>
      </c>
      <c r="D55" s="20">
        <v>22.225000000000001</v>
      </c>
      <c r="E55" s="20">
        <v>47.338000000000001</v>
      </c>
      <c r="F55" s="20">
        <v>297.8</v>
      </c>
      <c r="G55" s="20">
        <v>23.785</v>
      </c>
      <c r="H55" s="20">
        <v>161.6</v>
      </c>
    </row>
    <row r="56" spans="1:8" x14ac:dyDescent="0.15">
      <c r="A56" s="20" t="s">
        <v>1014</v>
      </c>
      <c r="B56" s="20" t="s">
        <v>1071</v>
      </c>
      <c r="C56" s="20">
        <v>35.456000000000003</v>
      </c>
      <c r="D56" s="20">
        <v>22.201000000000001</v>
      </c>
      <c r="E56" s="20">
        <v>48.125</v>
      </c>
      <c r="F56" s="20">
        <v>296.8</v>
      </c>
      <c r="G56" s="20">
        <v>23.635999999999999</v>
      </c>
      <c r="H56" s="20">
        <v>161.9</v>
      </c>
    </row>
    <row r="57" spans="1:8" x14ac:dyDescent="0.15">
      <c r="A57" s="20" t="s">
        <v>1017</v>
      </c>
      <c r="B57" s="20" t="s">
        <v>1072</v>
      </c>
      <c r="C57" s="20">
        <v>35.401000000000003</v>
      </c>
      <c r="D57" s="20">
        <v>22.013999999999999</v>
      </c>
      <c r="E57" s="20">
        <v>47.212000000000003</v>
      </c>
      <c r="F57" s="20">
        <v>297.8</v>
      </c>
      <c r="G57" s="20">
        <v>23.62</v>
      </c>
      <c r="H57" s="20">
        <v>163.4</v>
      </c>
    </row>
    <row r="58" spans="1:8" x14ac:dyDescent="0.15">
      <c r="A58" s="20" t="s">
        <v>1019</v>
      </c>
      <c r="B58" s="20" t="s">
        <v>306</v>
      </c>
      <c r="C58" s="20" t="s">
        <v>1073</v>
      </c>
      <c r="D58" s="20">
        <v>35.603000000000002</v>
      </c>
      <c r="E58" s="20">
        <v>51.25</v>
      </c>
      <c r="F58" s="20">
        <v>290.89999999999998</v>
      </c>
      <c r="G58" s="20">
        <v>24.536000000000001</v>
      </c>
      <c r="H58" s="20">
        <v>18.399999999999999</v>
      </c>
    </row>
    <row r="59" spans="1:8" x14ac:dyDescent="0.15">
      <c r="A59" s="20" t="s">
        <v>1021</v>
      </c>
      <c r="B59" s="20" t="s">
        <v>1074</v>
      </c>
      <c r="C59" s="20">
        <v>35.892000000000003</v>
      </c>
      <c r="D59" s="20">
        <v>22.085999999999999</v>
      </c>
      <c r="E59" s="20">
        <v>47.402999999999999</v>
      </c>
      <c r="F59" s="20">
        <v>298.8</v>
      </c>
      <c r="G59" s="20">
        <v>23.904</v>
      </c>
      <c r="H59" s="20">
        <v>162.1</v>
      </c>
    </row>
    <row r="60" spans="1:8" x14ac:dyDescent="0.15">
      <c r="A60" s="20" t="s">
        <v>1023</v>
      </c>
      <c r="B60" s="20" t="s">
        <v>1075</v>
      </c>
      <c r="C60" s="20">
        <v>35.328000000000003</v>
      </c>
      <c r="D60" s="20">
        <v>22.486000000000001</v>
      </c>
      <c r="E60" s="20">
        <v>48.637</v>
      </c>
      <c r="F60" s="20" t="s">
        <v>1076</v>
      </c>
      <c r="G60" s="20">
        <v>23.545000000000002</v>
      </c>
      <c r="H60" s="20">
        <v>161.19999999999999</v>
      </c>
    </row>
    <row r="61" spans="1:8" x14ac:dyDescent="0.15">
      <c r="A61" s="20" t="s">
        <v>1026</v>
      </c>
      <c r="B61" s="20" t="s">
        <v>1077</v>
      </c>
      <c r="C61" s="20">
        <v>36.668999999999997</v>
      </c>
      <c r="D61" s="20">
        <v>22.109000000000002</v>
      </c>
      <c r="E61" s="20">
        <v>47.07</v>
      </c>
      <c r="F61" s="20" t="s">
        <v>1076</v>
      </c>
      <c r="G61" s="20" t="s">
        <v>1078</v>
      </c>
      <c r="H61" s="20">
        <v>162.1</v>
      </c>
    </row>
    <row r="62" spans="1:8" x14ac:dyDescent="0.15">
      <c r="A62" s="20" t="s">
        <v>1028</v>
      </c>
      <c r="B62" s="20" t="s">
        <v>1079</v>
      </c>
      <c r="C62" s="20" t="s">
        <v>1080</v>
      </c>
      <c r="D62" s="20" t="s">
        <v>1081</v>
      </c>
      <c r="E62" s="20" t="s">
        <v>1082</v>
      </c>
      <c r="F62" s="20">
        <v>299.8</v>
      </c>
      <c r="G62" s="20" t="s">
        <v>1078</v>
      </c>
      <c r="H62" s="20">
        <v>164.3</v>
      </c>
    </row>
    <row r="63" spans="1:8" x14ac:dyDescent="0.15">
      <c r="A63" s="20" t="s">
        <v>1030</v>
      </c>
      <c r="B63" s="20" t="s">
        <v>319</v>
      </c>
      <c r="C63" s="20" t="s">
        <v>1083</v>
      </c>
      <c r="D63" s="20">
        <v>23.030999999999999</v>
      </c>
      <c r="E63" s="20">
        <v>48.244999999999997</v>
      </c>
      <c r="F63" s="20">
        <v>295.8</v>
      </c>
      <c r="G63" s="20">
        <v>23.739000000000001</v>
      </c>
      <c r="H63" s="20">
        <v>29.2</v>
      </c>
    </row>
    <row r="64" spans="1:8" x14ac:dyDescent="0.15">
      <c r="A64" s="20" t="s">
        <v>1033</v>
      </c>
      <c r="B64" s="20" t="s">
        <v>1084</v>
      </c>
      <c r="C64" s="20">
        <v>35.31</v>
      </c>
      <c r="D64" s="20">
        <v>22.065999999999999</v>
      </c>
      <c r="E64" s="20">
        <v>47.402000000000001</v>
      </c>
      <c r="F64" s="20">
        <v>297.8</v>
      </c>
      <c r="G64" s="20">
        <v>23.6</v>
      </c>
      <c r="H64" s="20">
        <v>163.19999999999999</v>
      </c>
    </row>
    <row r="65" spans="1:8" x14ac:dyDescent="0.15">
      <c r="A65" s="20" t="s">
        <v>1036</v>
      </c>
      <c r="B65" s="20" t="s">
        <v>1085</v>
      </c>
      <c r="C65" s="20">
        <v>35.329000000000001</v>
      </c>
      <c r="D65" s="20">
        <v>22.045000000000002</v>
      </c>
      <c r="E65" s="20">
        <v>47.277000000000001</v>
      </c>
      <c r="F65" s="20">
        <v>298.8</v>
      </c>
      <c r="G65" s="20">
        <v>23.614000000000001</v>
      </c>
      <c r="H65" s="20">
        <v>163.4</v>
      </c>
    </row>
    <row r="66" spans="1:8" x14ac:dyDescent="0.15">
      <c r="A66" s="20" t="s">
        <v>1040</v>
      </c>
      <c r="B66" s="20" t="s">
        <v>1086</v>
      </c>
      <c r="C66" s="20">
        <v>35.252000000000002</v>
      </c>
      <c r="D66" s="20">
        <v>22.027000000000001</v>
      </c>
      <c r="E66" s="20">
        <v>47.253</v>
      </c>
      <c r="F66" s="20">
        <v>298.8</v>
      </c>
      <c r="G66" s="20">
        <v>23.577999999999999</v>
      </c>
      <c r="H66" s="20">
        <v>163.6</v>
      </c>
    </row>
    <row r="67" spans="1:8" x14ac:dyDescent="0.15">
      <c r="A67" s="20" t="s">
        <v>1042</v>
      </c>
      <c r="B67" s="20" t="s">
        <v>309</v>
      </c>
      <c r="C67" s="20" t="s">
        <v>1087</v>
      </c>
      <c r="D67" s="20">
        <v>23.266999999999999</v>
      </c>
      <c r="E67" s="20">
        <v>48.685000000000002</v>
      </c>
      <c r="F67" s="20">
        <v>293.8</v>
      </c>
      <c r="G67" s="20">
        <v>24.283000000000001</v>
      </c>
      <c r="H67" s="20">
        <v>19.399999999999999</v>
      </c>
    </row>
    <row r="68" spans="1:8" x14ac:dyDescent="0.15">
      <c r="A68" s="20" t="s">
        <v>1044</v>
      </c>
      <c r="B68" s="20" t="s">
        <v>1088</v>
      </c>
      <c r="C68" s="20">
        <v>35.914000000000001</v>
      </c>
      <c r="D68" s="20">
        <v>22.3</v>
      </c>
      <c r="E68" s="20">
        <v>47.487000000000002</v>
      </c>
      <c r="F68" s="20">
        <v>297.8</v>
      </c>
      <c r="G68" s="20">
        <v>23.965</v>
      </c>
      <c r="H68" s="20">
        <v>161.6</v>
      </c>
    </row>
    <row r="69" spans="1:8" x14ac:dyDescent="0.15">
      <c r="A69" s="20" t="s">
        <v>1046</v>
      </c>
      <c r="B69" s="20" t="s">
        <v>1089</v>
      </c>
      <c r="C69" s="20">
        <v>36.173000000000002</v>
      </c>
      <c r="D69" s="20">
        <v>22.187000000000001</v>
      </c>
      <c r="E69" s="20">
        <v>47.472999999999999</v>
      </c>
      <c r="F69" s="20">
        <v>298.8</v>
      </c>
      <c r="G69" s="20">
        <v>23.667999999999999</v>
      </c>
      <c r="H69" s="20">
        <v>161.80000000000001</v>
      </c>
    </row>
    <row r="70" spans="1:8" x14ac:dyDescent="0.15">
      <c r="A70" s="20" t="s">
        <v>1048</v>
      </c>
      <c r="B70" s="20" t="s">
        <v>1090</v>
      </c>
      <c r="C70" s="20">
        <v>35.411000000000001</v>
      </c>
      <c r="D70" s="20">
        <v>22.536999999999999</v>
      </c>
      <c r="E70" s="20">
        <v>47.316000000000003</v>
      </c>
      <c r="F70" s="20">
        <v>296.8</v>
      </c>
      <c r="G70" s="20">
        <v>23.841999999999999</v>
      </c>
      <c r="H70" s="20">
        <v>162.30000000000001</v>
      </c>
    </row>
    <row r="71" spans="1:8" x14ac:dyDescent="0.15">
      <c r="A71" s="20" t="s">
        <v>1051</v>
      </c>
      <c r="B71" s="20" t="s">
        <v>316</v>
      </c>
      <c r="C71" s="20" t="s">
        <v>1091</v>
      </c>
      <c r="D71" s="20">
        <v>24.661000000000001</v>
      </c>
      <c r="E71" s="20">
        <v>50.04</v>
      </c>
      <c r="F71" s="20">
        <v>291.8</v>
      </c>
      <c r="G71" s="20">
        <v>24.763999999999999</v>
      </c>
      <c r="H71" s="20">
        <v>31.2</v>
      </c>
    </row>
    <row r="72" spans="1:8" x14ac:dyDescent="0.15">
      <c r="A72" s="20" t="s">
        <v>1053</v>
      </c>
      <c r="B72" s="20" t="s">
        <v>1092</v>
      </c>
      <c r="C72" s="20">
        <v>36.625999999999998</v>
      </c>
      <c r="D72" s="20">
        <v>22.92</v>
      </c>
      <c r="E72" s="20">
        <v>51.256</v>
      </c>
      <c r="F72" s="20">
        <v>241.3</v>
      </c>
      <c r="G72" s="20" t="s">
        <v>1065</v>
      </c>
      <c r="H72" s="20">
        <v>140.30000000000001</v>
      </c>
    </row>
    <row r="73" spans="1:8" x14ac:dyDescent="0.15">
      <c r="A73" s="20" t="s">
        <v>247</v>
      </c>
    </row>
    <row r="74" spans="1:8" x14ac:dyDescent="0.15">
      <c r="A74" s="20" t="s">
        <v>248</v>
      </c>
    </row>
    <row r="75" spans="1:8" x14ac:dyDescent="0.15">
      <c r="A75" s="20" t="s">
        <v>249</v>
      </c>
    </row>
    <row r="76" spans="1:8" x14ac:dyDescent="0.15">
      <c r="A76" s="20" t="s">
        <v>250</v>
      </c>
    </row>
    <row r="77" spans="1:8" x14ac:dyDescent="0.15">
      <c r="A77" s="20" t="s">
        <v>998</v>
      </c>
    </row>
    <row r="78" spans="1:8" x14ac:dyDescent="0.15">
      <c r="A78" s="21">
        <v>42845</v>
      </c>
    </row>
    <row r="79" spans="1:8" x14ac:dyDescent="0.15">
      <c r="A79" s="20" t="s">
        <v>252</v>
      </c>
    </row>
    <row r="80" spans="1:8" x14ac:dyDescent="0.15">
      <c r="A80" s="20" t="s">
        <v>253</v>
      </c>
    </row>
    <row r="81" spans="1:8" x14ac:dyDescent="0.15">
      <c r="A81" s="20" t="s">
        <v>254</v>
      </c>
    </row>
    <row r="82" spans="1:8" x14ac:dyDescent="0.15">
      <c r="A82" s="20" t="s">
        <v>1093</v>
      </c>
    </row>
    <row r="83" spans="1:8" x14ac:dyDescent="0.15">
      <c r="A83" s="20" t="s">
        <v>1094</v>
      </c>
    </row>
    <row r="84" spans="1:8" x14ac:dyDescent="0.15">
      <c r="A84" s="20" t="s">
        <v>1095</v>
      </c>
    </row>
    <row r="85" spans="1:8" x14ac:dyDescent="0.15">
      <c r="B85" s="20" t="s">
        <v>1001</v>
      </c>
      <c r="C85" s="20" t="s">
        <v>1096</v>
      </c>
    </row>
    <row r="86" spans="1:8" x14ac:dyDescent="0.15">
      <c r="B86" s="20" t="s">
        <v>1003</v>
      </c>
      <c r="C86" s="20" t="s">
        <v>1004</v>
      </c>
      <c r="D86" s="20" t="s">
        <v>1005</v>
      </c>
      <c r="E86" s="20" t="s">
        <v>1006</v>
      </c>
      <c r="F86" s="20" t="s">
        <v>1007</v>
      </c>
      <c r="G86" s="20" t="s">
        <v>1008</v>
      </c>
      <c r="H86" s="20" t="s">
        <v>1009</v>
      </c>
    </row>
    <row r="87" spans="1:8" x14ac:dyDescent="0.15">
      <c r="A87" s="20" t="s">
        <v>1010</v>
      </c>
      <c r="B87" s="20" t="s">
        <v>50</v>
      </c>
      <c r="C87" s="20">
        <v>35.328000000000003</v>
      </c>
      <c r="D87" s="20">
        <v>21.922000000000001</v>
      </c>
      <c r="E87" s="20">
        <v>47.351999999999997</v>
      </c>
      <c r="F87" s="20">
        <v>293.8</v>
      </c>
      <c r="G87" s="20">
        <v>23.667999999999999</v>
      </c>
    </row>
    <row r="88" spans="1:8" x14ac:dyDescent="0.15">
      <c r="A88" s="20" t="s">
        <v>1011</v>
      </c>
    </row>
    <row r="89" spans="1:8" x14ac:dyDescent="0.15">
      <c r="A89" s="20" t="s">
        <v>1012</v>
      </c>
      <c r="B89" s="20" t="s">
        <v>1097</v>
      </c>
      <c r="C89" s="20">
        <v>37.479999999999997</v>
      </c>
      <c r="D89" s="20">
        <v>22.738</v>
      </c>
      <c r="E89" s="20">
        <v>48.764000000000003</v>
      </c>
      <c r="F89" s="20">
        <v>288</v>
      </c>
      <c r="G89" s="20">
        <v>25.103999999999999</v>
      </c>
      <c r="H89" s="20">
        <v>156.30000000000001</v>
      </c>
    </row>
    <row r="90" spans="1:8" x14ac:dyDescent="0.15">
      <c r="A90" s="20" t="s">
        <v>1014</v>
      </c>
      <c r="B90" s="20" t="s">
        <v>1098</v>
      </c>
      <c r="C90" s="20">
        <v>35.685000000000002</v>
      </c>
      <c r="D90" s="20">
        <v>22.094000000000001</v>
      </c>
      <c r="E90" s="20">
        <v>48.075000000000003</v>
      </c>
      <c r="F90" s="20">
        <v>290.89999999999998</v>
      </c>
      <c r="G90" s="20">
        <v>23.873999999999999</v>
      </c>
      <c r="H90" s="20">
        <v>161.5</v>
      </c>
    </row>
    <row r="91" spans="1:8" x14ac:dyDescent="0.15">
      <c r="A91" s="20" t="s">
        <v>1017</v>
      </c>
      <c r="B91" s="20" t="s">
        <v>1099</v>
      </c>
      <c r="C91" s="20" t="s">
        <v>1100</v>
      </c>
      <c r="D91" s="20" t="s">
        <v>1101</v>
      </c>
      <c r="E91" s="20" t="s">
        <v>1102</v>
      </c>
      <c r="F91" s="20" t="s">
        <v>1103</v>
      </c>
      <c r="G91" s="20">
        <v>23.797000000000001</v>
      </c>
      <c r="H91" s="20">
        <v>163.19999999999999</v>
      </c>
    </row>
    <row r="92" spans="1:8" x14ac:dyDescent="0.15">
      <c r="A92" s="20" t="s">
        <v>1019</v>
      </c>
      <c r="B92" s="20" t="s">
        <v>1104</v>
      </c>
      <c r="C92" s="20">
        <v>35.329000000000001</v>
      </c>
      <c r="D92" s="20">
        <v>22.062999999999999</v>
      </c>
      <c r="E92" s="20">
        <v>47.506999999999998</v>
      </c>
      <c r="F92" s="20">
        <v>291.8</v>
      </c>
      <c r="G92" s="20">
        <v>23.742999999999999</v>
      </c>
      <c r="H92" s="20">
        <v>162.9</v>
      </c>
    </row>
    <row r="93" spans="1:8" x14ac:dyDescent="0.15">
      <c r="A93" s="20" t="s">
        <v>1021</v>
      </c>
      <c r="B93" s="20" t="s">
        <v>337</v>
      </c>
      <c r="C93" s="20" t="s">
        <v>1105</v>
      </c>
      <c r="D93" s="20">
        <v>24.498000000000001</v>
      </c>
      <c r="E93" s="20">
        <v>50.578000000000003</v>
      </c>
      <c r="F93" s="20">
        <v>288</v>
      </c>
      <c r="G93" s="20">
        <v>24.760999999999999</v>
      </c>
      <c r="H93" s="20">
        <v>18.8</v>
      </c>
    </row>
    <row r="94" spans="1:8" x14ac:dyDescent="0.15">
      <c r="A94" s="20" t="s">
        <v>1023</v>
      </c>
      <c r="B94" s="20" t="s">
        <v>1106</v>
      </c>
      <c r="C94" s="20">
        <v>36.143999999999998</v>
      </c>
      <c r="D94" s="20">
        <v>22.501000000000001</v>
      </c>
      <c r="E94" s="20">
        <v>48.387999999999998</v>
      </c>
      <c r="F94" s="20">
        <v>290.89999999999998</v>
      </c>
      <c r="G94" s="20">
        <v>25.49</v>
      </c>
      <c r="H94" s="20">
        <v>158.1</v>
      </c>
    </row>
    <row r="95" spans="1:8" x14ac:dyDescent="0.15">
      <c r="A95" s="20" t="s">
        <v>1026</v>
      </c>
      <c r="B95" s="20" t="s">
        <v>1107</v>
      </c>
      <c r="C95" s="20">
        <v>35.718000000000004</v>
      </c>
      <c r="D95" s="20">
        <v>22.207999999999998</v>
      </c>
      <c r="E95" s="20">
        <v>47.497999999999998</v>
      </c>
      <c r="F95" s="20">
        <v>292.8</v>
      </c>
      <c r="G95" s="20">
        <v>23.702000000000002</v>
      </c>
      <c r="H95" s="20">
        <v>162.30000000000001</v>
      </c>
    </row>
    <row r="96" spans="1:8" x14ac:dyDescent="0.15">
      <c r="A96" s="20" t="s">
        <v>1028</v>
      </c>
      <c r="B96" s="20" t="s">
        <v>338</v>
      </c>
      <c r="C96" s="20" t="s">
        <v>1108</v>
      </c>
      <c r="D96" s="20">
        <v>23.832000000000001</v>
      </c>
      <c r="E96" s="20">
        <v>49.064999999999998</v>
      </c>
      <c r="F96" s="20">
        <v>286.10000000000002</v>
      </c>
      <c r="G96" s="20">
        <v>25.097000000000001</v>
      </c>
      <c r="H96" s="20">
        <v>27.1</v>
      </c>
    </row>
    <row r="97" spans="1:8" x14ac:dyDescent="0.15">
      <c r="A97" s="20" t="s">
        <v>1030</v>
      </c>
      <c r="B97" s="20" t="s">
        <v>1109</v>
      </c>
      <c r="C97" s="20">
        <v>37.258000000000003</v>
      </c>
      <c r="D97" s="20">
        <v>22.946000000000002</v>
      </c>
      <c r="E97" s="20">
        <v>48.889000000000003</v>
      </c>
      <c r="F97" s="20">
        <v>288</v>
      </c>
      <c r="G97" s="20">
        <v>24.25</v>
      </c>
      <c r="H97" s="20">
        <v>157.19999999999999</v>
      </c>
    </row>
    <row r="98" spans="1:8" x14ac:dyDescent="0.15">
      <c r="A98" s="20" t="s">
        <v>1033</v>
      </c>
      <c r="B98" s="20" t="s">
        <v>1110</v>
      </c>
      <c r="C98" s="20">
        <v>35.622999999999998</v>
      </c>
      <c r="D98" s="20">
        <v>22.091000000000001</v>
      </c>
      <c r="E98" s="20">
        <v>47.542000000000002</v>
      </c>
      <c r="F98" s="20">
        <v>292.8</v>
      </c>
      <c r="G98" s="20">
        <v>23.844999999999999</v>
      </c>
      <c r="H98" s="20">
        <v>162.30000000000001</v>
      </c>
    </row>
    <row r="99" spans="1:8" x14ac:dyDescent="0.15">
      <c r="A99" s="20" t="s">
        <v>1036</v>
      </c>
      <c r="B99" s="20" t="s">
        <v>1111</v>
      </c>
      <c r="C99" s="20">
        <v>35.402000000000001</v>
      </c>
      <c r="D99" s="20">
        <v>22.01</v>
      </c>
      <c r="E99" s="20">
        <v>47.384999999999998</v>
      </c>
      <c r="F99" s="20">
        <v>292.8</v>
      </c>
      <c r="G99" s="20" t="s">
        <v>1112</v>
      </c>
      <c r="H99" s="20">
        <v>163.1</v>
      </c>
    </row>
    <row r="100" spans="1:8" x14ac:dyDescent="0.15">
      <c r="A100" s="20" t="s">
        <v>1040</v>
      </c>
      <c r="B100" s="20" t="s">
        <v>328</v>
      </c>
      <c r="C100" s="20" t="s">
        <v>1113</v>
      </c>
      <c r="D100" s="20">
        <v>24.542000000000002</v>
      </c>
      <c r="E100" s="20">
        <v>50.235999999999997</v>
      </c>
      <c r="F100" s="20">
        <v>280.60000000000002</v>
      </c>
      <c r="G100" s="20">
        <v>25.167999999999999</v>
      </c>
      <c r="H100" s="20">
        <v>15.7</v>
      </c>
    </row>
    <row r="101" spans="1:8" x14ac:dyDescent="0.15">
      <c r="A101" s="20" t="s">
        <v>1042</v>
      </c>
      <c r="B101" s="20" t="s">
        <v>1114</v>
      </c>
      <c r="C101" s="20">
        <v>36.587000000000003</v>
      </c>
      <c r="D101" s="20">
        <v>22.577000000000002</v>
      </c>
      <c r="E101" s="20">
        <v>48.156999999999996</v>
      </c>
      <c r="F101" s="20">
        <v>291.8</v>
      </c>
      <c r="G101" s="20">
        <v>24.600999999999999</v>
      </c>
      <c r="H101" s="20">
        <v>158.80000000000001</v>
      </c>
    </row>
    <row r="102" spans="1:8" x14ac:dyDescent="0.15">
      <c r="A102" s="20" t="s">
        <v>1044</v>
      </c>
      <c r="B102" s="20" t="s">
        <v>1115</v>
      </c>
      <c r="C102" s="20">
        <v>36.445</v>
      </c>
      <c r="D102" s="20">
        <v>22.77</v>
      </c>
      <c r="E102" s="20">
        <v>48.081000000000003</v>
      </c>
      <c r="F102" s="20">
        <v>290.89999999999998</v>
      </c>
      <c r="G102" s="20">
        <v>24.323</v>
      </c>
      <c r="H102" s="20">
        <v>159.19999999999999</v>
      </c>
    </row>
    <row r="103" spans="1:8" x14ac:dyDescent="0.15">
      <c r="A103" s="20" t="s">
        <v>1046</v>
      </c>
      <c r="B103" s="20" t="s">
        <v>1116</v>
      </c>
      <c r="C103" s="20">
        <v>35.759</v>
      </c>
      <c r="D103" s="20">
        <v>22.148</v>
      </c>
      <c r="E103" s="20">
        <v>48.670999999999999</v>
      </c>
      <c r="F103" s="20">
        <v>290.89999999999998</v>
      </c>
      <c r="G103" s="20">
        <v>24.323</v>
      </c>
      <c r="H103" s="20">
        <v>160.1</v>
      </c>
    </row>
    <row r="104" spans="1:8" x14ac:dyDescent="0.15">
      <c r="A104" s="20" t="s">
        <v>247</v>
      </c>
    </row>
    <row r="105" spans="1:8" x14ac:dyDescent="0.15">
      <c r="A105" s="20" t="s">
        <v>248</v>
      </c>
    </row>
    <row r="106" spans="1:8" x14ac:dyDescent="0.15">
      <c r="A106" s="20" t="s">
        <v>249</v>
      </c>
    </row>
    <row r="107" spans="1:8" x14ac:dyDescent="0.15">
      <c r="A107" s="20" t="s">
        <v>250</v>
      </c>
    </row>
    <row r="108" spans="1:8" x14ac:dyDescent="0.15">
      <c r="A108" s="20" t="s">
        <v>998</v>
      </c>
    </row>
    <row r="109" spans="1:8" x14ac:dyDescent="0.15">
      <c r="A109" s="21">
        <v>42845</v>
      </c>
    </row>
    <row r="110" spans="1:8" x14ac:dyDescent="0.15">
      <c r="A110" s="20" t="s">
        <v>252</v>
      </c>
    </row>
    <row r="111" spans="1:8" x14ac:dyDescent="0.15">
      <c r="A111" s="20" t="s">
        <v>253</v>
      </c>
    </row>
    <row r="112" spans="1:8" x14ac:dyDescent="0.15">
      <c r="A112" s="20" t="s">
        <v>254</v>
      </c>
    </row>
    <row r="113" spans="1:8" x14ac:dyDescent="0.15">
      <c r="A113" s="20" t="s">
        <v>1117</v>
      </c>
    </row>
    <row r="114" spans="1:8" x14ac:dyDescent="0.15">
      <c r="A114" s="20" t="s">
        <v>1118</v>
      </c>
    </row>
    <row r="115" spans="1:8" x14ac:dyDescent="0.15">
      <c r="A115" s="20" t="s">
        <v>1119</v>
      </c>
    </row>
    <row r="116" spans="1:8" x14ac:dyDescent="0.15">
      <c r="B116" s="20" t="s">
        <v>1001</v>
      </c>
      <c r="C116" s="20" t="s">
        <v>1120</v>
      </c>
    </row>
    <row r="117" spans="1:8" x14ac:dyDescent="0.15">
      <c r="B117" s="20" t="s">
        <v>1003</v>
      </c>
      <c r="C117" s="20" t="s">
        <v>1004</v>
      </c>
      <c r="D117" s="20" t="s">
        <v>1005</v>
      </c>
      <c r="E117" s="20" t="s">
        <v>1006</v>
      </c>
      <c r="F117" s="20" t="s">
        <v>1007</v>
      </c>
      <c r="G117" s="20" t="s">
        <v>1008</v>
      </c>
      <c r="H117" s="20" t="s">
        <v>1009</v>
      </c>
    </row>
    <row r="118" spans="1:8" x14ac:dyDescent="0.15">
      <c r="A118" s="20" t="s">
        <v>1010</v>
      </c>
      <c r="B118" s="20" t="s">
        <v>126</v>
      </c>
      <c r="C118" s="20">
        <v>36.72</v>
      </c>
      <c r="D118" s="20">
        <v>22.751999999999999</v>
      </c>
      <c r="E118" s="20">
        <v>48.731000000000002</v>
      </c>
      <c r="F118" s="20">
        <v>290.89999999999998</v>
      </c>
      <c r="G118" s="20">
        <v>24.509</v>
      </c>
    </row>
    <row r="119" spans="1:8" x14ac:dyDescent="0.15">
      <c r="A119" s="20" t="s">
        <v>1011</v>
      </c>
    </row>
    <row r="120" spans="1:8" x14ac:dyDescent="0.15">
      <c r="A120" s="20" t="s">
        <v>1012</v>
      </c>
      <c r="B120" s="20" t="s">
        <v>1121</v>
      </c>
      <c r="C120" s="20">
        <v>38.451999999999998</v>
      </c>
      <c r="D120" s="20">
        <v>23.358000000000001</v>
      </c>
      <c r="E120" s="20">
        <v>49.591000000000001</v>
      </c>
      <c r="F120" s="20">
        <v>269.39999999999998</v>
      </c>
      <c r="G120" s="20">
        <v>25.498000000000001</v>
      </c>
      <c r="H120" s="20">
        <v>153.1</v>
      </c>
    </row>
    <row r="121" spans="1:8" x14ac:dyDescent="0.15">
      <c r="A121" s="20" t="s">
        <v>1014</v>
      </c>
      <c r="B121" s="20" t="s">
        <v>1122</v>
      </c>
      <c r="C121" s="20">
        <v>37.313000000000002</v>
      </c>
      <c r="D121" s="20">
        <v>23.091999999999999</v>
      </c>
      <c r="E121" s="20">
        <v>49.622999999999998</v>
      </c>
      <c r="F121" s="20">
        <v>288.89999999999998</v>
      </c>
      <c r="G121" s="20">
        <v>25.077999999999999</v>
      </c>
      <c r="H121" s="20">
        <v>155.1</v>
      </c>
    </row>
    <row r="122" spans="1:8" x14ac:dyDescent="0.15">
      <c r="A122" s="20" t="s">
        <v>1017</v>
      </c>
      <c r="B122" s="20" t="s">
        <v>1123</v>
      </c>
      <c r="C122" s="20">
        <v>37.094000000000001</v>
      </c>
      <c r="D122" s="20">
        <v>22.771999999999998</v>
      </c>
      <c r="E122" s="20">
        <v>49.34</v>
      </c>
      <c r="F122" s="20">
        <v>272</v>
      </c>
      <c r="G122" s="20">
        <v>24.913</v>
      </c>
      <c r="H122" s="20">
        <v>156.19999999999999</v>
      </c>
    </row>
    <row r="123" spans="1:8" x14ac:dyDescent="0.15">
      <c r="A123" s="20" t="s">
        <v>1019</v>
      </c>
      <c r="B123" s="20" t="s">
        <v>1124</v>
      </c>
      <c r="C123" s="20">
        <v>36.970999999999997</v>
      </c>
      <c r="D123" s="20">
        <v>22.806999999999999</v>
      </c>
      <c r="E123" s="20">
        <v>48.875</v>
      </c>
      <c r="F123" s="20">
        <v>279.7</v>
      </c>
      <c r="G123" s="20">
        <v>24.891999999999999</v>
      </c>
      <c r="H123" s="20">
        <v>156.9</v>
      </c>
    </row>
    <row r="124" spans="1:8" x14ac:dyDescent="0.15">
      <c r="A124" s="20" t="s">
        <v>1021</v>
      </c>
      <c r="B124" s="20" t="s">
        <v>1125</v>
      </c>
      <c r="C124" s="20">
        <v>36.875999999999998</v>
      </c>
      <c r="D124" s="20">
        <v>22.754000000000001</v>
      </c>
      <c r="E124" s="20">
        <v>48.804000000000002</v>
      </c>
      <c r="F124" s="20">
        <v>285.2</v>
      </c>
      <c r="G124" s="20">
        <v>24.707000000000001</v>
      </c>
      <c r="H124" s="20">
        <v>157.4</v>
      </c>
    </row>
    <row r="125" spans="1:8" x14ac:dyDescent="0.15">
      <c r="A125" s="20" t="s">
        <v>1023</v>
      </c>
      <c r="B125" s="20" t="s">
        <v>348</v>
      </c>
      <c r="C125" s="20" t="s">
        <v>1126</v>
      </c>
      <c r="D125" s="20">
        <v>25.126000000000001</v>
      </c>
      <c r="E125" s="20">
        <v>51.335999999999999</v>
      </c>
      <c r="F125" s="20">
        <v>272.8</v>
      </c>
      <c r="G125" s="20">
        <v>25.332999999999998</v>
      </c>
      <c r="H125" s="20">
        <v>22.1</v>
      </c>
    </row>
    <row r="126" spans="1:8" x14ac:dyDescent="0.15">
      <c r="A126" s="20" t="s">
        <v>1026</v>
      </c>
      <c r="B126" s="20" t="s">
        <v>1127</v>
      </c>
      <c r="C126" s="20">
        <v>37.865000000000002</v>
      </c>
      <c r="D126" s="20">
        <v>23.28</v>
      </c>
      <c r="E126" s="20">
        <v>54.893000000000001</v>
      </c>
      <c r="F126" s="20">
        <v>278.89999999999998</v>
      </c>
      <c r="G126" s="20">
        <v>25.143000000000001</v>
      </c>
      <c r="H126" s="20">
        <v>148.4</v>
      </c>
    </row>
    <row r="127" spans="1:8" x14ac:dyDescent="0.15">
      <c r="A127" s="20" t="s">
        <v>1028</v>
      </c>
      <c r="B127" s="20" t="s">
        <v>1128</v>
      </c>
      <c r="C127" s="20">
        <v>37.241999999999997</v>
      </c>
      <c r="D127" s="20">
        <v>22.949000000000002</v>
      </c>
      <c r="E127" s="20">
        <v>49.08</v>
      </c>
      <c r="F127" s="20">
        <v>282.39999999999998</v>
      </c>
      <c r="G127" s="20">
        <v>24.992999999999999</v>
      </c>
      <c r="H127" s="20">
        <v>156.1</v>
      </c>
    </row>
    <row r="128" spans="1:8" x14ac:dyDescent="0.15">
      <c r="A128" s="20" t="s">
        <v>1030</v>
      </c>
      <c r="B128" s="20" t="s">
        <v>1129</v>
      </c>
      <c r="C128" s="20">
        <v>36.889000000000003</v>
      </c>
      <c r="D128" s="20">
        <v>22.824000000000002</v>
      </c>
      <c r="E128" s="20">
        <v>50.543999999999997</v>
      </c>
      <c r="F128" s="20">
        <v>272</v>
      </c>
      <c r="G128" s="20">
        <v>25.213999999999999</v>
      </c>
      <c r="H128" s="20">
        <v>154.69999999999999</v>
      </c>
    </row>
    <row r="129" spans="1:8" x14ac:dyDescent="0.15">
      <c r="A129" s="20" t="s">
        <v>1033</v>
      </c>
      <c r="B129" s="20" t="s">
        <v>1130</v>
      </c>
      <c r="C129" s="20">
        <v>36.848999999999997</v>
      </c>
      <c r="D129" s="20" t="s">
        <v>1131</v>
      </c>
      <c r="E129" s="20" t="s">
        <v>1132</v>
      </c>
      <c r="F129" s="20">
        <v>287.10000000000002</v>
      </c>
      <c r="G129" s="20">
        <v>25.488</v>
      </c>
      <c r="H129" s="20">
        <v>156.6</v>
      </c>
    </row>
    <row r="130" spans="1:8" x14ac:dyDescent="0.15">
      <c r="A130" s="20" t="s">
        <v>1036</v>
      </c>
      <c r="B130" s="20" t="s">
        <v>1133</v>
      </c>
      <c r="C130" s="20" t="s">
        <v>1134</v>
      </c>
      <c r="D130" s="20">
        <v>23.472000000000001</v>
      </c>
      <c r="E130" s="20">
        <v>49.585999999999999</v>
      </c>
      <c r="F130" s="20">
        <v>283.39999999999998</v>
      </c>
      <c r="G130" s="20">
        <v>24.971</v>
      </c>
      <c r="H130" s="20">
        <v>73</v>
      </c>
    </row>
    <row r="131" spans="1:8" x14ac:dyDescent="0.15">
      <c r="A131" s="20" t="s">
        <v>1040</v>
      </c>
      <c r="B131" s="20" t="s">
        <v>1135</v>
      </c>
      <c r="C131" s="20">
        <v>37.012999999999998</v>
      </c>
      <c r="D131" s="20">
        <v>22.777000000000001</v>
      </c>
      <c r="E131" s="20">
        <v>48.866999999999997</v>
      </c>
      <c r="F131" s="20">
        <v>281.5</v>
      </c>
      <c r="G131" s="20">
        <v>24.684000000000001</v>
      </c>
      <c r="H131" s="20">
        <v>157.19999999999999</v>
      </c>
    </row>
    <row r="132" spans="1:8" x14ac:dyDescent="0.15">
      <c r="A132" s="20" t="s">
        <v>1042</v>
      </c>
      <c r="B132" s="20" t="s">
        <v>1136</v>
      </c>
      <c r="C132" s="20" t="s">
        <v>1137</v>
      </c>
      <c r="D132" s="20">
        <v>23.966000000000001</v>
      </c>
      <c r="E132" s="20">
        <v>49.884</v>
      </c>
      <c r="F132" s="20">
        <v>285.2</v>
      </c>
      <c r="G132" s="20">
        <v>25.021999999999998</v>
      </c>
      <c r="H132" s="20">
        <v>41.1</v>
      </c>
    </row>
    <row r="133" spans="1:8" x14ac:dyDescent="0.15">
      <c r="A133" s="20" t="s">
        <v>1044</v>
      </c>
      <c r="B133" s="20" t="s">
        <v>1138</v>
      </c>
      <c r="C133" s="20">
        <v>36.921999999999997</v>
      </c>
      <c r="D133" s="20">
        <v>23.297999999999998</v>
      </c>
      <c r="E133" s="20">
        <v>50.220999999999997</v>
      </c>
      <c r="F133" s="20">
        <v>285.2</v>
      </c>
      <c r="G133" s="20">
        <v>24.696000000000002</v>
      </c>
      <c r="H133" s="20">
        <v>155.1</v>
      </c>
    </row>
    <row r="134" spans="1:8" x14ac:dyDescent="0.15">
      <c r="A134" s="20" t="s">
        <v>1046</v>
      </c>
      <c r="B134" s="20" t="s">
        <v>1139</v>
      </c>
      <c r="C134" s="20" t="s">
        <v>1140</v>
      </c>
      <c r="D134" s="20">
        <v>22.94</v>
      </c>
      <c r="E134" s="20">
        <v>49.081000000000003</v>
      </c>
      <c r="F134" s="20">
        <v>283.39999999999998</v>
      </c>
      <c r="G134" s="20" t="s">
        <v>1141</v>
      </c>
      <c r="H134" s="20">
        <v>157.30000000000001</v>
      </c>
    </row>
    <row r="135" spans="1:8" x14ac:dyDescent="0.15">
      <c r="A135" s="20" t="s">
        <v>1048</v>
      </c>
      <c r="B135" s="20" t="s">
        <v>1142</v>
      </c>
      <c r="C135" s="20" t="s">
        <v>1143</v>
      </c>
      <c r="D135" s="20">
        <v>28.321999999999999</v>
      </c>
      <c r="E135" s="20">
        <v>56.301000000000002</v>
      </c>
      <c r="F135" s="20">
        <v>287.10000000000002</v>
      </c>
      <c r="G135" s="20">
        <v>25.744</v>
      </c>
      <c r="H135" s="20">
        <v>80.8</v>
      </c>
    </row>
    <row r="136" spans="1:8" x14ac:dyDescent="0.15">
      <c r="A136" s="20" t="s">
        <v>1051</v>
      </c>
      <c r="B136" s="20" t="s">
        <v>1144</v>
      </c>
      <c r="C136" s="20">
        <v>37.716999999999999</v>
      </c>
      <c r="D136" s="20">
        <v>23.544</v>
      </c>
      <c r="E136" s="20">
        <v>49.753</v>
      </c>
      <c r="F136" s="20">
        <v>287.10000000000002</v>
      </c>
      <c r="G136" s="20">
        <v>24.963999999999999</v>
      </c>
      <c r="H136" s="20">
        <v>154.1</v>
      </c>
    </row>
    <row r="137" spans="1:8" x14ac:dyDescent="0.15">
      <c r="A137" s="20" t="s">
        <v>1053</v>
      </c>
      <c r="B137" s="20" t="s">
        <v>1145</v>
      </c>
      <c r="C137" s="20">
        <v>38.219000000000001</v>
      </c>
      <c r="D137" s="20">
        <v>23.37</v>
      </c>
      <c r="E137" s="20">
        <v>49.643999999999998</v>
      </c>
      <c r="F137" s="20">
        <v>287.10000000000002</v>
      </c>
      <c r="G137" s="20">
        <v>25.178999999999998</v>
      </c>
      <c r="H137" s="20">
        <v>153.6</v>
      </c>
    </row>
    <row r="138" spans="1:8" x14ac:dyDescent="0.15">
      <c r="A138" s="20" t="s">
        <v>1055</v>
      </c>
      <c r="B138" s="20" t="s">
        <v>1146</v>
      </c>
      <c r="C138" s="20">
        <v>38.125</v>
      </c>
      <c r="D138" s="20">
        <v>23.448</v>
      </c>
      <c r="E138" s="20">
        <v>49.491</v>
      </c>
      <c r="F138" s="20">
        <v>288</v>
      </c>
      <c r="G138" s="20">
        <v>24.875</v>
      </c>
      <c r="H138" s="20">
        <v>154.19999999999999</v>
      </c>
    </row>
    <row r="139" spans="1:8" x14ac:dyDescent="0.15">
      <c r="A139" s="20" t="s">
        <v>1058</v>
      </c>
      <c r="B139" s="20" t="s">
        <v>1147</v>
      </c>
      <c r="C139" s="20" t="s">
        <v>1148</v>
      </c>
      <c r="D139" s="20">
        <v>25.686</v>
      </c>
      <c r="E139" s="20">
        <v>50.066000000000003</v>
      </c>
      <c r="F139" s="20" t="s">
        <v>1149</v>
      </c>
      <c r="G139" s="20">
        <v>25.423999999999999</v>
      </c>
      <c r="H139" s="20">
        <v>69.5</v>
      </c>
    </row>
    <row r="140" spans="1:8" x14ac:dyDescent="0.15">
      <c r="A140" s="20" t="s">
        <v>1061</v>
      </c>
      <c r="B140" s="20" t="s">
        <v>1150</v>
      </c>
      <c r="C140" s="20">
        <v>37.64</v>
      </c>
      <c r="D140" s="20">
        <v>23.399000000000001</v>
      </c>
      <c r="E140" s="20">
        <v>49.723999999999997</v>
      </c>
      <c r="F140" s="20">
        <v>288</v>
      </c>
      <c r="G140" s="20">
        <v>25.02</v>
      </c>
      <c r="H140" s="20">
        <v>154.30000000000001</v>
      </c>
    </row>
    <row r="141" spans="1:8" x14ac:dyDescent="0.15">
      <c r="A141" s="20" t="s">
        <v>1063</v>
      </c>
      <c r="B141" s="20" t="s">
        <v>1151</v>
      </c>
      <c r="C141" s="20">
        <v>37.460999999999999</v>
      </c>
      <c r="D141" s="20">
        <v>23.402999999999999</v>
      </c>
      <c r="E141" s="20">
        <v>49.634999999999998</v>
      </c>
      <c r="F141" s="20">
        <v>284.3</v>
      </c>
      <c r="G141" s="20">
        <v>25.151</v>
      </c>
      <c r="H141" s="20">
        <v>154.5</v>
      </c>
    </row>
    <row r="142" spans="1:8" x14ac:dyDescent="0.15">
      <c r="A142" s="20" t="s">
        <v>1152</v>
      </c>
      <c r="B142" s="20" t="s">
        <v>1153</v>
      </c>
      <c r="C142" s="20" t="s">
        <v>1154</v>
      </c>
      <c r="D142" s="20">
        <v>25.053999999999998</v>
      </c>
      <c r="E142" s="20">
        <v>54.363999999999997</v>
      </c>
      <c r="F142" s="20">
        <v>282.39999999999998</v>
      </c>
      <c r="G142" s="20">
        <v>25.399000000000001</v>
      </c>
      <c r="H142" s="20">
        <v>66.5</v>
      </c>
    </row>
    <row r="143" spans="1:8" x14ac:dyDescent="0.15">
      <c r="A143" s="20" t="s">
        <v>1155</v>
      </c>
      <c r="B143" s="20" t="s">
        <v>1156</v>
      </c>
      <c r="C143" s="20">
        <v>37.293999999999997</v>
      </c>
      <c r="D143" s="20">
        <v>23.222999999999999</v>
      </c>
      <c r="E143" s="20">
        <v>49.232999999999997</v>
      </c>
      <c r="F143" s="20">
        <v>288.89999999999998</v>
      </c>
      <c r="G143" s="20">
        <v>25.052</v>
      </c>
      <c r="H143" s="20">
        <v>155.5</v>
      </c>
    </row>
    <row r="144" spans="1:8" x14ac:dyDescent="0.15">
      <c r="A144" s="20" t="s">
        <v>1157</v>
      </c>
      <c r="B144" s="20" t="s">
        <v>1158</v>
      </c>
      <c r="C144" s="20">
        <v>37.338999999999999</v>
      </c>
      <c r="D144" s="20">
        <v>23.2</v>
      </c>
      <c r="E144" s="20" t="s">
        <v>1159</v>
      </c>
      <c r="F144" s="20">
        <v>201</v>
      </c>
      <c r="G144" s="20" t="s">
        <v>1065</v>
      </c>
      <c r="H144" s="20">
        <v>104.4</v>
      </c>
    </row>
    <row r="145" spans="1:8" x14ac:dyDescent="0.15">
      <c r="A145" s="20" t="s">
        <v>247</v>
      </c>
    </row>
    <row r="146" spans="1:8" x14ac:dyDescent="0.15">
      <c r="A146" s="20" t="s">
        <v>248</v>
      </c>
    </row>
    <row r="147" spans="1:8" x14ac:dyDescent="0.15">
      <c r="A147" s="20" t="s">
        <v>249</v>
      </c>
    </row>
    <row r="148" spans="1:8" x14ac:dyDescent="0.15">
      <c r="A148" s="20" t="s">
        <v>250</v>
      </c>
    </row>
    <row r="149" spans="1:8" x14ac:dyDescent="0.15">
      <c r="A149" s="20" t="s">
        <v>998</v>
      </c>
    </row>
    <row r="150" spans="1:8" x14ac:dyDescent="0.15">
      <c r="A150" s="21">
        <v>42845</v>
      </c>
    </row>
    <row r="151" spans="1:8" x14ac:dyDescent="0.15">
      <c r="A151" s="20" t="s">
        <v>252</v>
      </c>
    </row>
    <row r="152" spans="1:8" x14ac:dyDescent="0.15">
      <c r="A152" s="20" t="s">
        <v>253</v>
      </c>
    </row>
    <row r="153" spans="1:8" x14ac:dyDescent="0.15">
      <c r="A153" s="20" t="s">
        <v>254</v>
      </c>
    </row>
    <row r="154" spans="1:8" x14ac:dyDescent="0.15">
      <c r="A154" s="20" t="s">
        <v>1160</v>
      </c>
    </row>
    <row r="155" spans="1:8" x14ac:dyDescent="0.15">
      <c r="A155" s="20" t="s">
        <v>1161</v>
      </c>
    </row>
    <row r="156" spans="1:8" x14ac:dyDescent="0.15">
      <c r="A156" s="20" t="s">
        <v>1162</v>
      </c>
    </row>
    <row r="157" spans="1:8" x14ac:dyDescent="0.15">
      <c r="B157" s="20" t="s">
        <v>1001</v>
      </c>
      <c r="C157" s="20" t="s">
        <v>1163</v>
      </c>
    </row>
    <row r="158" spans="1:8" x14ac:dyDescent="0.15">
      <c r="B158" s="20" t="s">
        <v>1003</v>
      </c>
      <c r="C158" s="20" t="s">
        <v>1004</v>
      </c>
      <c r="D158" s="20" t="s">
        <v>1005</v>
      </c>
      <c r="E158" s="20" t="s">
        <v>1006</v>
      </c>
      <c r="F158" s="20" t="s">
        <v>1007</v>
      </c>
      <c r="G158" s="20" t="s">
        <v>1008</v>
      </c>
      <c r="H158" s="20" t="s">
        <v>1009</v>
      </c>
    </row>
    <row r="159" spans="1:8" x14ac:dyDescent="0.15">
      <c r="A159" s="20" t="s">
        <v>1010</v>
      </c>
      <c r="B159" s="20" t="s">
        <v>97</v>
      </c>
      <c r="C159" s="20">
        <v>36.200000000000003</v>
      </c>
      <c r="D159" s="20">
        <v>22.585000000000001</v>
      </c>
      <c r="E159" s="20">
        <v>48.758000000000003</v>
      </c>
      <c r="F159" s="20">
        <v>292.8</v>
      </c>
      <c r="G159" s="20">
        <v>24.265999999999998</v>
      </c>
    </row>
    <row r="160" spans="1:8" x14ac:dyDescent="0.15">
      <c r="A160" s="20" t="s">
        <v>1011</v>
      </c>
    </row>
    <row r="161" spans="1:8" x14ac:dyDescent="0.15">
      <c r="A161" s="20" t="s">
        <v>1012</v>
      </c>
      <c r="B161" s="20" t="s">
        <v>1164</v>
      </c>
      <c r="C161" s="20">
        <v>39.933999999999997</v>
      </c>
      <c r="D161" s="20">
        <v>24.074999999999999</v>
      </c>
      <c r="E161" s="20">
        <v>50.259</v>
      </c>
      <c r="F161" s="20">
        <v>289.89999999999998</v>
      </c>
      <c r="G161" s="20">
        <v>25.08</v>
      </c>
      <c r="H161" s="20">
        <v>150.4</v>
      </c>
    </row>
    <row r="162" spans="1:8" x14ac:dyDescent="0.15">
      <c r="A162" s="20" t="s">
        <v>1014</v>
      </c>
      <c r="B162" s="20" t="s">
        <v>1165</v>
      </c>
      <c r="C162" s="20">
        <v>37.383000000000003</v>
      </c>
      <c r="D162" s="20">
        <v>23.263000000000002</v>
      </c>
      <c r="E162" s="20">
        <v>50.006999999999998</v>
      </c>
      <c r="F162" s="20">
        <v>289.89999999999998</v>
      </c>
      <c r="G162" s="20">
        <v>24.62</v>
      </c>
      <c r="H162" s="20">
        <v>154.9</v>
      </c>
    </row>
    <row r="163" spans="1:8" x14ac:dyDescent="0.15">
      <c r="A163" s="20" t="s">
        <v>1017</v>
      </c>
      <c r="B163" s="20" t="s">
        <v>1166</v>
      </c>
      <c r="C163" s="20">
        <v>36.896999999999998</v>
      </c>
      <c r="D163" s="20">
        <v>22.981000000000002</v>
      </c>
      <c r="E163" s="20">
        <v>49.473999999999997</v>
      </c>
      <c r="F163" s="20">
        <v>291.8</v>
      </c>
      <c r="G163" s="20">
        <v>24.843</v>
      </c>
      <c r="H163" s="20">
        <v>156.19999999999999</v>
      </c>
    </row>
    <row r="164" spans="1:8" x14ac:dyDescent="0.15">
      <c r="A164" s="20" t="s">
        <v>1019</v>
      </c>
      <c r="B164" s="20" t="s">
        <v>1167</v>
      </c>
      <c r="C164" s="20">
        <v>36.970999999999997</v>
      </c>
      <c r="D164" s="20">
        <v>22.885000000000002</v>
      </c>
      <c r="E164" s="20">
        <v>49.033000000000001</v>
      </c>
      <c r="F164" s="20">
        <v>290.89999999999998</v>
      </c>
      <c r="G164" s="20">
        <v>24.331</v>
      </c>
      <c r="H164" s="20">
        <v>157.30000000000001</v>
      </c>
    </row>
    <row r="165" spans="1:8" x14ac:dyDescent="0.15">
      <c r="A165" s="20" t="s">
        <v>1021</v>
      </c>
      <c r="B165" s="20" t="s">
        <v>1168</v>
      </c>
      <c r="C165" s="20">
        <v>37.235999999999997</v>
      </c>
      <c r="D165" s="20">
        <v>23.206</v>
      </c>
      <c r="E165" s="20">
        <v>49.106999999999999</v>
      </c>
      <c r="F165" s="20">
        <v>289.89999999999998</v>
      </c>
      <c r="G165" s="20">
        <v>24.294</v>
      </c>
      <c r="H165" s="20">
        <v>156.6</v>
      </c>
    </row>
    <row r="166" spans="1:8" x14ac:dyDescent="0.15">
      <c r="A166" s="20" t="s">
        <v>1023</v>
      </c>
      <c r="B166" s="20" t="s">
        <v>1169</v>
      </c>
      <c r="C166" s="20">
        <v>36.845999999999997</v>
      </c>
      <c r="D166" s="20">
        <v>22.89</v>
      </c>
      <c r="E166" s="20">
        <v>49.145000000000003</v>
      </c>
      <c r="F166" s="20">
        <v>288.89999999999998</v>
      </c>
      <c r="G166" s="20">
        <v>25.158000000000001</v>
      </c>
      <c r="H166" s="20">
        <v>156.30000000000001</v>
      </c>
    </row>
    <row r="167" spans="1:8" x14ac:dyDescent="0.15">
      <c r="A167" s="20" t="s">
        <v>1026</v>
      </c>
      <c r="B167" s="20" t="s">
        <v>384</v>
      </c>
      <c r="C167" s="20" t="s">
        <v>1170</v>
      </c>
      <c r="D167" s="20">
        <v>24.295000000000002</v>
      </c>
      <c r="E167" s="20">
        <v>50.301000000000002</v>
      </c>
      <c r="F167" s="20">
        <v>288.89999999999998</v>
      </c>
      <c r="G167" s="20">
        <v>24.899000000000001</v>
      </c>
      <c r="H167" s="20">
        <v>22.7</v>
      </c>
    </row>
    <row r="168" spans="1:8" x14ac:dyDescent="0.15">
      <c r="A168" s="20" t="s">
        <v>1028</v>
      </c>
      <c r="B168" s="20" t="s">
        <v>1171</v>
      </c>
      <c r="C168" s="20">
        <v>36.826000000000001</v>
      </c>
      <c r="D168" s="20">
        <v>22.884</v>
      </c>
      <c r="E168" s="20">
        <v>49.241999999999997</v>
      </c>
      <c r="F168" s="20">
        <v>288.89999999999998</v>
      </c>
      <c r="G168" s="20">
        <v>24.422999999999998</v>
      </c>
      <c r="H168" s="20">
        <v>157.1</v>
      </c>
    </row>
    <row r="169" spans="1:8" x14ac:dyDescent="0.15">
      <c r="A169" s="20" t="s">
        <v>1030</v>
      </c>
      <c r="B169" s="20" t="s">
        <v>1172</v>
      </c>
      <c r="C169" s="20">
        <v>36.725999999999999</v>
      </c>
      <c r="D169" s="20">
        <v>22.920999999999999</v>
      </c>
      <c r="E169" s="20">
        <v>49.292000000000002</v>
      </c>
      <c r="F169" s="20">
        <v>290.89999999999998</v>
      </c>
      <c r="G169" s="20">
        <v>24.556000000000001</v>
      </c>
      <c r="H169" s="20">
        <v>157</v>
      </c>
    </row>
    <row r="170" spans="1:8" x14ac:dyDescent="0.15">
      <c r="A170" s="20" t="s">
        <v>1033</v>
      </c>
      <c r="B170" s="20" t="s">
        <v>372</v>
      </c>
      <c r="C170" s="20" t="s">
        <v>1173</v>
      </c>
      <c r="D170" s="20">
        <v>25.387</v>
      </c>
      <c r="E170" s="20">
        <v>50.097000000000001</v>
      </c>
      <c r="F170" s="20">
        <v>289.89999999999998</v>
      </c>
      <c r="G170" s="20">
        <v>24.756</v>
      </c>
      <c r="H170" s="20">
        <v>32.200000000000003</v>
      </c>
    </row>
    <row r="171" spans="1:8" x14ac:dyDescent="0.15">
      <c r="A171" s="20" t="s">
        <v>1036</v>
      </c>
      <c r="B171" s="20" t="s">
        <v>1174</v>
      </c>
      <c r="C171" s="20">
        <v>36.509</v>
      </c>
      <c r="D171" s="20">
        <v>22.783000000000001</v>
      </c>
      <c r="E171" s="20">
        <v>48.93</v>
      </c>
      <c r="F171" s="20" t="s">
        <v>1175</v>
      </c>
      <c r="G171" s="20">
        <v>24.356999999999999</v>
      </c>
      <c r="H171" s="20">
        <v>158.1</v>
      </c>
    </row>
    <row r="172" spans="1:8" x14ac:dyDescent="0.15">
      <c r="A172" s="20" t="s">
        <v>1040</v>
      </c>
      <c r="B172" s="20" t="s">
        <v>1176</v>
      </c>
      <c r="C172" s="20" t="s">
        <v>1177</v>
      </c>
      <c r="D172" s="20" t="s">
        <v>1178</v>
      </c>
      <c r="E172" s="20">
        <v>49.926000000000002</v>
      </c>
      <c r="F172" s="20" t="s">
        <v>1175</v>
      </c>
      <c r="G172" s="20">
        <v>24.524000000000001</v>
      </c>
      <c r="H172" s="20">
        <v>157.30000000000001</v>
      </c>
    </row>
    <row r="173" spans="1:8" x14ac:dyDescent="0.15">
      <c r="A173" s="20" t="s">
        <v>1042</v>
      </c>
      <c r="B173" s="20" t="s">
        <v>1179</v>
      </c>
      <c r="C173" s="20">
        <v>36.4</v>
      </c>
      <c r="D173" s="20">
        <v>22.759</v>
      </c>
      <c r="E173" s="20" t="s">
        <v>1180</v>
      </c>
      <c r="F173" s="20">
        <v>290.89999999999998</v>
      </c>
      <c r="G173" s="20">
        <v>24.468</v>
      </c>
      <c r="H173" s="20">
        <v>158.30000000000001</v>
      </c>
    </row>
    <row r="174" spans="1:8" x14ac:dyDescent="0.15">
      <c r="A174" s="20" t="s">
        <v>1044</v>
      </c>
      <c r="B174" s="20" t="s">
        <v>1181</v>
      </c>
      <c r="C174" s="20">
        <v>36.261000000000003</v>
      </c>
      <c r="D174" s="20">
        <v>22.686</v>
      </c>
      <c r="E174" s="20">
        <v>49.042999999999999</v>
      </c>
      <c r="F174" s="20">
        <v>289.89999999999998</v>
      </c>
      <c r="G174" s="20" t="s">
        <v>1182</v>
      </c>
      <c r="H174" s="20">
        <v>158.4</v>
      </c>
    </row>
    <row r="175" spans="1:8" x14ac:dyDescent="0.15">
      <c r="A175" s="20" t="s">
        <v>1046</v>
      </c>
      <c r="B175" s="20" t="s">
        <v>1183</v>
      </c>
      <c r="C175" s="20">
        <v>36.25</v>
      </c>
      <c r="D175" s="20">
        <v>22.707000000000001</v>
      </c>
      <c r="E175" s="20">
        <v>48.76</v>
      </c>
      <c r="F175" s="20">
        <v>290.89999999999998</v>
      </c>
      <c r="G175" s="20">
        <v>24.355</v>
      </c>
      <c r="H175" s="20">
        <v>158.69999999999999</v>
      </c>
    </row>
    <row r="176" spans="1:8" x14ac:dyDescent="0.15">
      <c r="A176" s="20" t="s">
        <v>1048</v>
      </c>
      <c r="B176" s="20" t="s">
        <v>1184</v>
      </c>
      <c r="C176" s="20">
        <v>36.643999999999998</v>
      </c>
      <c r="D176" s="20">
        <v>22.702000000000002</v>
      </c>
      <c r="E176" s="20">
        <v>48.865000000000002</v>
      </c>
      <c r="F176" s="20">
        <v>290.89999999999998</v>
      </c>
      <c r="G176" s="20">
        <v>24.271000000000001</v>
      </c>
      <c r="H176" s="20">
        <v>158.19999999999999</v>
      </c>
    </row>
    <row r="177" spans="1:8" x14ac:dyDescent="0.15">
      <c r="A177" s="20" t="s">
        <v>1051</v>
      </c>
      <c r="B177" s="20" t="s">
        <v>1185</v>
      </c>
      <c r="C177" s="20">
        <v>36.792000000000002</v>
      </c>
      <c r="D177" s="20">
        <v>22.96</v>
      </c>
      <c r="E177" s="20">
        <v>49.101999999999997</v>
      </c>
      <c r="F177" s="20">
        <v>288</v>
      </c>
      <c r="G177" s="20">
        <v>24.379000000000001</v>
      </c>
      <c r="H177" s="20">
        <v>157.30000000000001</v>
      </c>
    </row>
    <row r="178" spans="1:8" x14ac:dyDescent="0.15">
      <c r="A178" s="20" t="s">
        <v>1053</v>
      </c>
      <c r="B178" s="20" t="s">
        <v>1186</v>
      </c>
      <c r="C178" s="20">
        <v>36.808999999999997</v>
      </c>
      <c r="D178" s="20">
        <v>23.094999999999999</v>
      </c>
      <c r="E178" s="20">
        <v>49.177999999999997</v>
      </c>
      <c r="F178" s="20">
        <v>290.89999999999998</v>
      </c>
      <c r="G178" s="20">
        <v>24.512</v>
      </c>
      <c r="H178" s="20">
        <v>156.9</v>
      </c>
    </row>
    <row r="179" spans="1:8" x14ac:dyDescent="0.15">
      <c r="A179" s="20" t="s">
        <v>1055</v>
      </c>
      <c r="B179" s="20" t="s">
        <v>1187</v>
      </c>
      <c r="C179" s="20">
        <v>36.542999999999999</v>
      </c>
      <c r="D179" s="20">
        <v>22.922999999999998</v>
      </c>
      <c r="E179" s="20">
        <v>48.997999999999998</v>
      </c>
      <c r="F179" s="20">
        <v>290.89999999999998</v>
      </c>
      <c r="G179" s="20">
        <v>24.434000000000001</v>
      </c>
      <c r="H179" s="20">
        <v>157.69999999999999</v>
      </c>
    </row>
    <row r="180" spans="1:8" x14ac:dyDescent="0.15">
      <c r="A180" s="20" t="s">
        <v>1058</v>
      </c>
      <c r="B180" s="20" t="s">
        <v>1188</v>
      </c>
      <c r="C180" s="20">
        <v>36.576999999999998</v>
      </c>
      <c r="D180" s="20">
        <v>22.84</v>
      </c>
      <c r="E180" s="20">
        <v>48.82</v>
      </c>
      <c r="F180" s="20">
        <v>288</v>
      </c>
      <c r="G180" s="20">
        <v>24.36</v>
      </c>
      <c r="H180" s="20">
        <v>158</v>
      </c>
    </row>
    <row r="181" spans="1:8" x14ac:dyDescent="0.15">
      <c r="A181" s="20" t="s">
        <v>1061</v>
      </c>
      <c r="B181" s="20" t="s">
        <v>1189</v>
      </c>
      <c r="C181" s="20">
        <v>36.552999999999997</v>
      </c>
      <c r="D181" s="20">
        <v>23.015000000000001</v>
      </c>
      <c r="E181" s="20">
        <v>53.398000000000003</v>
      </c>
      <c r="F181" s="20">
        <v>270.3</v>
      </c>
      <c r="G181" s="20" t="s">
        <v>1065</v>
      </c>
      <c r="H181" s="20">
        <v>136.9</v>
      </c>
    </row>
    <row r="182" spans="1:8" x14ac:dyDescent="0.15">
      <c r="A182" s="20" t="s">
        <v>1063</v>
      </c>
      <c r="B182" s="20" t="s">
        <v>1190</v>
      </c>
      <c r="C182" s="20" t="s">
        <v>1191</v>
      </c>
      <c r="D182" s="20">
        <v>23.88</v>
      </c>
      <c r="E182" s="20">
        <v>49.753999999999998</v>
      </c>
      <c r="F182" s="20">
        <v>288</v>
      </c>
      <c r="G182" s="20">
        <v>24.981999999999999</v>
      </c>
      <c r="H182" s="20">
        <v>78.099999999999994</v>
      </c>
    </row>
    <row r="183" spans="1:8" x14ac:dyDescent="0.15">
      <c r="A183" s="20" t="s">
        <v>1152</v>
      </c>
      <c r="B183" s="20" t="s">
        <v>1192</v>
      </c>
      <c r="C183" s="20">
        <v>36.841000000000001</v>
      </c>
      <c r="D183" s="20">
        <v>22.959</v>
      </c>
      <c r="E183" s="20">
        <v>49.253</v>
      </c>
      <c r="F183" s="20">
        <v>288.89999999999998</v>
      </c>
      <c r="G183" s="20">
        <v>24.556999999999999</v>
      </c>
      <c r="H183" s="20">
        <v>156.80000000000001</v>
      </c>
    </row>
    <row r="184" spans="1:8" x14ac:dyDescent="0.15">
      <c r="A184" s="20" t="s">
        <v>1155</v>
      </c>
      <c r="B184" s="20" t="s">
        <v>1193</v>
      </c>
      <c r="C184" s="20">
        <v>36.637</v>
      </c>
      <c r="D184" s="20">
        <v>22.808</v>
      </c>
      <c r="E184" s="20">
        <v>48.962000000000003</v>
      </c>
      <c r="F184" s="20">
        <v>289.89999999999998</v>
      </c>
      <c r="G184" s="20">
        <v>24.42</v>
      </c>
      <c r="H184" s="20">
        <v>157.80000000000001</v>
      </c>
    </row>
    <row r="185" spans="1:8" x14ac:dyDescent="0.15">
      <c r="A185" s="20" t="s">
        <v>1157</v>
      </c>
      <c r="B185" s="20" t="s">
        <v>1194</v>
      </c>
      <c r="C185" s="20">
        <v>36.581000000000003</v>
      </c>
      <c r="D185" s="20">
        <v>22.844999999999999</v>
      </c>
      <c r="E185" s="20">
        <v>49.152000000000001</v>
      </c>
      <c r="F185" s="20">
        <v>289.89999999999998</v>
      </c>
      <c r="G185" s="20">
        <v>24.431999999999999</v>
      </c>
      <c r="H185" s="20">
        <v>157.5</v>
      </c>
    </row>
    <row r="186" spans="1:8" x14ac:dyDescent="0.15">
      <c r="A186" s="20" t="s">
        <v>1195</v>
      </c>
      <c r="B186" s="20" t="s">
        <v>1196</v>
      </c>
      <c r="C186" s="20">
        <v>36.795000000000002</v>
      </c>
      <c r="D186" s="20">
        <v>23.7</v>
      </c>
      <c r="E186" s="20">
        <v>49.246000000000002</v>
      </c>
      <c r="F186" s="20">
        <v>291.8</v>
      </c>
      <c r="G186" s="20">
        <v>24.651</v>
      </c>
      <c r="H186" s="20">
        <v>155.9</v>
      </c>
    </row>
    <row r="187" spans="1:8" x14ac:dyDescent="0.15">
      <c r="A187" s="20" t="s">
        <v>1197</v>
      </c>
      <c r="B187" s="20" t="s">
        <v>1198</v>
      </c>
      <c r="C187" s="20">
        <v>36.994</v>
      </c>
      <c r="D187" s="20">
        <v>23.146999999999998</v>
      </c>
      <c r="E187" s="20">
        <v>49.194000000000003</v>
      </c>
      <c r="F187" s="20">
        <v>290.89999999999998</v>
      </c>
      <c r="G187" s="20">
        <v>24.605</v>
      </c>
      <c r="H187" s="20">
        <v>156.5</v>
      </c>
    </row>
    <row r="188" spans="1:8" x14ac:dyDescent="0.15">
      <c r="A188" s="20" t="s">
        <v>1199</v>
      </c>
      <c r="B188" s="20" t="s">
        <v>1200</v>
      </c>
      <c r="C188" s="20">
        <v>36.491999999999997</v>
      </c>
      <c r="D188" s="20">
        <v>22.949000000000002</v>
      </c>
      <c r="E188" s="20">
        <v>49.222000000000001</v>
      </c>
      <c r="F188" s="20" t="s">
        <v>1175</v>
      </c>
      <c r="G188" s="20">
        <v>24.736999999999998</v>
      </c>
      <c r="H188" s="20">
        <v>157.1</v>
      </c>
    </row>
    <row r="189" spans="1:8" x14ac:dyDescent="0.15">
      <c r="A189" s="20" t="s">
        <v>1201</v>
      </c>
      <c r="B189" s="20" t="s">
        <v>1202</v>
      </c>
      <c r="C189" s="20">
        <v>36.540999999999997</v>
      </c>
      <c r="D189" s="20">
        <v>22.899000000000001</v>
      </c>
      <c r="E189" s="20">
        <v>49.308</v>
      </c>
      <c r="F189" s="20">
        <v>291.8</v>
      </c>
      <c r="G189" s="20">
        <v>24.78</v>
      </c>
      <c r="H189" s="20">
        <v>156.9</v>
      </c>
    </row>
    <row r="190" spans="1:8" x14ac:dyDescent="0.15">
      <c r="A190" s="20" t="s">
        <v>247</v>
      </c>
    </row>
    <row r="191" spans="1:8" x14ac:dyDescent="0.15">
      <c r="A191" s="20" t="s">
        <v>248</v>
      </c>
    </row>
    <row r="192" spans="1:8" x14ac:dyDescent="0.15">
      <c r="A192" s="20" t="s">
        <v>249</v>
      </c>
    </row>
    <row r="193" spans="1:8" x14ac:dyDescent="0.15">
      <c r="A193" s="20" t="s">
        <v>250</v>
      </c>
    </row>
    <row r="194" spans="1:8" x14ac:dyDescent="0.15">
      <c r="A194" s="20" t="s">
        <v>998</v>
      </c>
    </row>
    <row r="195" spans="1:8" x14ac:dyDescent="0.15">
      <c r="A195" s="21">
        <v>42845</v>
      </c>
    </row>
    <row r="196" spans="1:8" x14ac:dyDescent="0.15">
      <c r="A196" s="20" t="s">
        <v>252</v>
      </c>
    </row>
    <row r="197" spans="1:8" x14ac:dyDescent="0.15">
      <c r="A197" s="20" t="s">
        <v>253</v>
      </c>
    </row>
    <row r="198" spans="1:8" x14ac:dyDescent="0.15">
      <c r="A198" s="20" t="s">
        <v>254</v>
      </c>
    </row>
    <row r="199" spans="1:8" x14ac:dyDescent="0.15">
      <c r="A199" s="20" t="s">
        <v>1203</v>
      </c>
    </row>
    <row r="200" spans="1:8" x14ac:dyDescent="0.15">
      <c r="A200" s="20" t="s">
        <v>1204</v>
      </c>
    </row>
    <row r="201" spans="1:8" x14ac:dyDescent="0.15">
      <c r="A201" s="20" t="s">
        <v>1205</v>
      </c>
    </row>
    <row r="202" spans="1:8" x14ac:dyDescent="0.15">
      <c r="B202" s="20" t="s">
        <v>1001</v>
      </c>
      <c r="C202" s="20" t="s">
        <v>1206</v>
      </c>
    </row>
    <row r="203" spans="1:8" x14ac:dyDescent="0.15">
      <c r="B203" s="20" t="s">
        <v>1003</v>
      </c>
      <c r="C203" s="20" t="s">
        <v>1004</v>
      </c>
      <c r="D203" s="20" t="s">
        <v>1005</v>
      </c>
      <c r="E203" s="20" t="s">
        <v>1006</v>
      </c>
      <c r="F203" s="20" t="s">
        <v>1007</v>
      </c>
      <c r="G203" s="20" t="s">
        <v>1008</v>
      </c>
      <c r="H203" s="20" t="s">
        <v>1009</v>
      </c>
    </row>
    <row r="204" spans="1:8" x14ac:dyDescent="0.15">
      <c r="A204" s="20" t="s">
        <v>1010</v>
      </c>
      <c r="B204" s="20" t="s">
        <v>158</v>
      </c>
      <c r="C204" s="20">
        <v>37.179000000000002</v>
      </c>
      <c r="D204" s="20">
        <v>23.097000000000001</v>
      </c>
      <c r="E204" s="20">
        <v>49.914999999999999</v>
      </c>
      <c r="F204" s="20">
        <v>281.5</v>
      </c>
      <c r="G204" s="20">
        <v>25.15</v>
      </c>
    </row>
    <row r="205" spans="1:8" x14ac:dyDescent="0.15">
      <c r="A205" s="20" t="s">
        <v>1011</v>
      </c>
    </row>
    <row r="206" spans="1:8" x14ac:dyDescent="0.15">
      <c r="A206" s="20" t="s">
        <v>1012</v>
      </c>
      <c r="B206" s="20" t="s">
        <v>1207</v>
      </c>
      <c r="C206" s="20" t="s">
        <v>1208</v>
      </c>
      <c r="D206" s="20">
        <v>24.949000000000002</v>
      </c>
      <c r="E206" s="20">
        <v>54.802</v>
      </c>
      <c r="F206" s="20">
        <v>238</v>
      </c>
      <c r="G206" s="20" t="s">
        <v>1065</v>
      </c>
      <c r="H206" s="20">
        <v>50</v>
      </c>
    </row>
    <row r="207" spans="1:8" x14ac:dyDescent="0.15">
      <c r="A207" s="20" t="s">
        <v>1014</v>
      </c>
      <c r="B207" s="20" t="s">
        <v>417</v>
      </c>
      <c r="C207" s="20" t="s">
        <v>1209</v>
      </c>
      <c r="D207" s="20">
        <v>27.26</v>
      </c>
      <c r="E207" s="20">
        <v>54.975000000000001</v>
      </c>
      <c r="F207" s="20">
        <v>273.60000000000002</v>
      </c>
      <c r="G207" s="20">
        <v>26.856999999999999</v>
      </c>
      <c r="H207" s="20">
        <v>21.1</v>
      </c>
    </row>
    <row r="208" spans="1:8" x14ac:dyDescent="0.15">
      <c r="A208" s="20" t="s">
        <v>1017</v>
      </c>
      <c r="B208" s="20" t="s">
        <v>1210</v>
      </c>
      <c r="C208" s="20">
        <v>38.473999999999997</v>
      </c>
      <c r="D208" s="20">
        <v>23.632999999999999</v>
      </c>
      <c r="E208" s="20">
        <v>50.438000000000002</v>
      </c>
      <c r="F208" s="20">
        <v>279.7</v>
      </c>
      <c r="G208" s="20">
        <v>25.324999999999999</v>
      </c>
      <c r="H208" s="20">
        <v>152</v>
      </c>
    </row>
    <row r="209" spans="1:8" x14ac:dyDescent="0.15">
      <c r="A209" s="20" t="s">
        <v>1019</v>
      </c>
      <c r="B209" s="20" t="s">
        <v>1211</v>
      </c>
      <c r="C209" s="20">
        <v>37.197000000000003</v>
      </c>
      <c r="D209" s="20">
        <v>23.228999999999999</v>
      </c>
      <c r="E209" s="20">
        <v>50.424999999999997</v>
      </c>
      <c r="F209" s="20">
        <v>278.89999999999998</v>
      </c>
      <c r="G209" s="20">
        <v>25.587</v>
      </c>
      <c r="H209" s="20">
        <v>153.6</v>
      </c>
    </row>
    <row r="210" spans="1:8" x14ac:dyDescent="0.15">
      <c r="A210" s="20" t="s">
        <v>1021</v>
      </c>
      <c r="B210" s="20" t="s">
        <v>1212</v>
      </c>
      <c r="C210" s="20">
        <v>37.314</v>
      </c>
      <c r="D210" s="20">
        <v>23.545999999999999</v>
      </c>
      <c r="E210" s="20">
        <v>50.369</v>
      </c>
      <c r="F210" s="20">
        <v>278.89999999999998</v>
      </c>
      <c r="G210" s="20">
        <v>25.387</v>
      </c>
      <c r="H210" s="20">
        <v>153.4</v>
      </c>
    </row>
    <row r="211" spans="1:8" x14ac:dyDescent="0.15">
      <c r="A211" s="20" t="s">
        <v>1023</v>
      </c>
      <c r="B211" s="20" t="s">
        <v>418</v>
      </c>
      <c r="C211" s="20" t="s">
        <v>1213</v>
      </c>
      <c r="D211" s="20">
        <v>25.390999999999998</v>
      </c>
      <c r="E211" s="20">
        <v>51.055</v>
      </c>
      <c r="F211" s="20">
        <v>277.10000000000002</v>
      </c>
      <c r="G211" s="20">
        <v>26.062000000000001</v>
      </c>
      <c r="H211" s="20">
        <v>34</v>
      </c>
    </row>
    <row r="212" spans="1:8" x14ac:dyDescent="0.15">
      <c r="A212" s="20" t="s">
        <v>1026</v>
      </c>
      <c r="B212" s="20" t="s">
        <v>1214</v>
      </c>
      <c r="C212" s="20">
        <v>37.655000000000001</v>
      </c>
      <c r="D212" s="20">
        <v>23.513000000000002</v>
      </c>
      <c r="E212" s="20">
        <v>50.56</v>
      </c>
      <c r="F212" s="20">
        <v>278</v>
      </c>
      <c r="G212" s="20">
        <v>25.486999999999998</v>
      </c>
      <c r="H212" s="20">
        <v>152.69999999999999</v>
      </c>
    </row>
    <row r="213" spans="1:8" x14ac:dyDescent="0.15">
      <c r="A213" s="20" t="s">
        <v>1028</v>
      </c>
      <c r="B213" s="20" t="s">
        <v>1215</v>
      </c>
      <c r="C213" s="20">
        <v>37.198</v>
      </c>
      <c r="D213" s="20">
        <v>23.64</v>
      </c>
      <c r="E213" s="20">
        <v>50.058999999999997</v>
      </c>
      <c r="F213" s="20">
        <v>280.60000000000002</v>
      </c>
      <c r="G213" s="20" t="s">
        <v>1216</v>
      </c>
      <c r="H213" s="20">
        <v>154</v>
      </c>
    </row>
    <row r="214" spans="1:8" x14ac:dyDescent="0.15">
      <c r="A214" s="20" t="s">
        <v>1030</v>
      </c>
      <c r="B214" s="20" t="s">
        <v>1217</v>
      </c>
      <c r="C214" s="20" t="s">
        <v>1218</v>
      </c>
      <c r="D214" s="20">
        <v>23.277000000000001</v>
      </c>
      <c r="E214" s="20">
        <v>50.06</v>
      </c>
      <c r="F214" s="20">
        <v>280.60000000000002</v>
      </c>
      <c r="G214" s="20">
        <v>25.228000000000002</v>
      </c>
      <c r="H214" s="20">
        <v>154.4</v>
      </c>
    </row>
    <row r="215" spans="1:8" x14ac:dyDescent="0.15">
      <c r="A215" s="20" t="s">
        <v>1033</v>
      </c>
      <c r="B215" s="20" t="s">
        <v>1219</v>
      </c>
      <c r="C215" s="20">
        <v>37.487000000000002</v>
      </c>
      <c r="D215" s="20">
        <v>23.785</v>
      </c>
      <c r="E215" s="20">
        <v>51.323</v>
      </c>
      <c r="F215" s="20">
        <v>253.9</v>
      </c>
      <c r="G215" s="20" t="s">
        <v>1065</v>
      </c>
      <c r="H215" s="20">
        <v>137.19999999999999</v>
      </c>
    </row>
    <row r="216" spans="1:8" x14ac:dyDescent="0.15">
      <c r="A216" s="20" t="s">
        <v>1036</v>
      </c>
      <c r="B216" s="20" t="s">
        <v>408</v>
      </c>
      <c r="C216" s="20" t="s">
        <v>1220</v>
      </c>
      <c r="D216" s="20">
        <v>24.111000000000001</v>
      </c>
      <c r="E216" s="20">
        <v>51.134999999999998</v>
      </c>
      <c r="F216" s="20">
        <v>277.10000000000002</v>
      </c>
      <c r="G216" s="20">
        <v>31.760999999999999</v>
      </c>
      <c r="H216" s="20">
        <v>28.5</v>
      </c>
    </row>
    <row r="217" spans="1:8" x14ac:dyDescent="0.15">
      <c r="A217" s="20" t="s">
        <v>1040</v>
      </c>
      <c r="B217" s="20" t="s">
        <v>1221</v>
      </c>
      <c r="C217" s="20">
        <v>41.317999999999998</v>
      </c>
      <c r="D217" s="20">
        <v>24.018000000000001</v>
      </c>
      <c r="E217" s="20">
        <v>50.534999999999997</v>
      </c>
      <c r="F217" s="20">
        <v>280.60000000000002</v>
      </c>
      <c r="G217" s="20">
        <v>25.411999999999999</v>
      </c>
      <c r="H217" s="20">
        <v>148.30000000000001</v>
      </c>
    </row>
    <row r="218" spans="1:8" x14ac:dyDescent="0.15">
      <c r="A218" s="20" t="s">
        <v>1042</v>
      </c>
      <c r="B218" s="20" t="s">
        <v>1222</v>
      </c>
      <c r="C218" s="20">
        <v>37.530999999999999</v>
      </c>
      <c r="D218" s="20">
        <v>23.324999999999999</v>
      </c>
      <c r="E218" s="20">
        <v>50.237000000000002</v>
      </c>
      <c r="F218" s="20">
        <v>280.60000000000002</v>
      </c>
      <c r="G218" s="20">
        <v>25.553999999999998</v>
      </c>
      <c r="H218" s="20">
        <v>153.4</v>
      </c>
    </row>
    <row r="219" spans="1:8" x14ac:dyDescent="0.15">
      <c r="A219" s="20" t="s">
        <v>1044</v>
      </c>
      <c r="B219" s="20" t="s">
        <v>1223</v>
      </c>
      <c r="C219" s="20">
        <v>37.792999999999999</v>
      </c>
      <c r="D219" s="20">
        <v>23.213999999999999</v>
      </c>
      <c r="E219" s="20">
        <v>50.4</v>
      </c>
      <c r="F219" s="20">
        <v>280.60000000000002</v>
      </c>
      <c r="G219" s="20">
        <v>25.431000000000001</v>
      </c>
      <c r="H219" s="20">
        <v>153.1</v>
      </c>
    </row>
    <row r="220" spans="1:8" x14ac:dyDescent="0.15">
      <c r="A220" s="20" t="s">
        <v>1046</v>
      </c>
      <c r="B220" s="20" t="s">
        <v>1224</v>
      </c>
      <c r="C220" s="20">
        <v>38.012999999999998</v>
      </c>
      <c r="D220" s="20">
        <v>23.37</v>
      </c>
      <c r="E220" s="20">
        <v>50.204000000000001</v>
      </c>
      <c r="F220" s="20">
        <v>275.39999999999998</v>
      </c>
      <c r="G220" s="20">
        <v>25.643000000000001</v>
      </c>
      <c r="H220" s="20">
        <v>152.69999999999999</v>
      </c>
    </row>
    <row r="221" spans="1:8" x14ac:dyDescent="0.15">
      <c r="A221" s="20" t="s">
        <v>1048</v>
      </c>
      <c r="B221" s="20" t="s">
        <v>1225</v>
      </c>
      <c r="C221" s="20">
        <v>37.387</v>
      </c>
      <c r="D221" s="20">
        <v>23.244</v>
      </c>
      <c r="E221" s="20" t="s">
        <v>1226</v>
      </c>
      <c r="F221" s="20" t="s">
        <v>1227</v>
      </c>
      <c r="G221" s="20">
        <v>25.239000000000001</v>
      </c>
      <c r="H221" s="20">
        <v>154.30000000000001</v>
      </c>
    </row>
    <row r="222" spans="1:8" x14ac:dyDescent="0.15">
      <c r="A222" s="20" t="s">
        <v>1051</v>
      </c>
      <c r="B222" s="20" t="s">
        <v>1228</v>
      </c>
      <c r="C222" s="20">
        <v>37.319000000000003</v>
      </c>
      <c r="D222" s="20" t="s">
        <v>1229</v>
      </c>
      <c r="E222" s="20">
        <v>49.966999999999999</v>
      </c>
      <c r="F222" s="20" t="s">
        <v>1227</v>
      </c>
      <c r="G222" s="20">
        <v>25.23</v>
      </c>
      <c r="H222" s="20">
        <v>154.5</v>
      </c>
    </row>
    <row r="223" spans="1:8" x14ac:dyDescent="0.15">
      <c r="A223" s="20" t="s">
        <v>1053</v>
      </c>
      <c r="B223" s="20" t="s">
        <v>1230</v>
      </c>
      <c r="C223" s="20" t="s">
        <v>1231</v>
      </c>
      <c r="D223" s="20">
        <v>24.616</v>
      </c>
      <c r="E223" s="20">
        <v>51.768999999999998</v>
      </c>
      <c r="F223" s="20">
        <v>269.39999999999998</v>
      </c>
      <c r="G223" s="20">
        <v>26.167999999999999</v>
      </c>
      <c r="H223" s="20">
        <v>56.4</v>
      </c>
    </row>
    <row r="224" spans="1:8" x14ac:dyDescent="0.15">
      <c r="A224" s="20" t="s">
        <v>1055</v>
      </c>
      <c r="B224" s="20" t="s">
        <v>1232</v>
      </c>
      <c r="C224" s="20">
        <v>39.701999999999998</v>
      </c>
      <c r="D224" s="20">
        <v>26.82</v>
      </c>
      <c r="E224" s="20" t="s">
        <v>1233</v>
      </c>
      <c r="F224" s="20">
        <v>205.7</v>
      </c>
      <c r="G224" s="20" t="s">
        <v>1065</v>
      </c>
      <c r="H224" s="20">
        <v>121.7</v>
      </c>
    </row>
    <row r="225" spans="1:8" x14ac:dyDescent="0.15">
      <c r="A225" s="20" t="s">
        <v>247</v>
      </c>
    </row>
    <row r="226" spans="1:8" x14ac:dyDescent="0.15">
      <c r="A226" s="20" t="s">
        <v>248</v>
      </c>
    </row>
    <row r="227" spans="1:8" x14ac:dyDescent="0.15">
      <c r="A227" s="20" t="s">
        <v>249</v>
      </c>
    </row>
    <row r="228" spans="1:8" x14ac:dyDescent="0.15">
      <c r="A228" s="20" t="s">
        <v>250</v>
      </c>
    </row>
    <row r="229" spans="1:8" x14ac:dyDescent="0.15">
      <c r="A229" s="20" t="s">
        <v>998</v>
      </c>
    </row>
    <row r="230" spans="1:8" x14ac:dyDescent="0.15">
      <c r="A230" s="21">
        <v>42845</v>
      </c>
    </row>
    <row r="231" spans="1:8" x14ac:dyDescent="0.15">
      <c r="A231" s="20" t="s">
        <v>252</v>
      </c>
    </row>
    <row r="232" spans="1:8" x14ac:dyDescent="0.15">
      <c r="A232" s="20" t="s">
        <v>253</v>
      </c>
    </row>
    <row r="233" spans="1:8" x14ac:dyDescent="0.15">
      <c r="A233" s="20" t="s">
        <v>254</v>
      </c>
    </row>
    <row r="234" spans="1:8" x14ac:dyDescent="0.15">
      <c r="A234" s="20" t="s">
        <v>1234</v>
      </c>
    </row>
    <row r="235" spans="1:8" x14ac:dyDescent="0.15">
      <c r="A235" s="20" t="s">
        <v>1235</v>
      </c>
    </row>
    <row r="236" spans="1:8" x14ac:dyDescent="0.15">
      <c r="A236" s="20" t="s">
        <v>1236</v>
      </c>
    </row>
    <row r="237" spans="1:8" x14ac:dyDescent="0.15">
      <c r="B237" s="20" t="s">
        <v>1001</v>
      </c>
      <c r="C237" s="20" t="s">
        <v>1237</v>
      </c>
    </row>
    <row r="238" spans="1:8" x14ac:dyDescent="0.15">
      <c r="B238" s="20" t="s">
        <v>1003</v>
      </c>
      <c r="C238" s="20" t="s">
        <v>1004</v>
      </c>
      <c r="D238" s="20" t="s">
        <v>1005</v>
      </c>
      <c r="E238" s="20" t="s">
        <v>1006</v>
      </c>
      <c r="F238" s="20" t="s">
        <v>1007</v>
      </c>
      <c r="G238" s="20" t="s">
        <v>1008</v>
      </c>
      <c r="H238" s="20" t="s">
        <v>1009</v>
      </c>
    </row>
    <row r="239" spans="1:8" x14ac:dyDescent="0.15">
      <c r="A239" s="20" t="s">
        <v>1010</v>
      </c>
      <c r="B239" s="20" t="s">
        <v>90</v>
      </c>
      <c r="C239" s="20">
        <v>36.36</v>
      </c>
      <c r="D239" s="20">
        <v>22.387</v>
      </c>
      <c r="E239" s="20">
        <v>48.988999999999997</v>
      </c>
      <c r="F239" s="20">
        <v>295.8</v>
      </c>
      <c r="G239" s="20">
        <v>24.175000000000001</v>
      </c>
    </row>
    <row r="240" spans="1:8" x14ac:dyDescent="0.15">
      <c r="A240" s="20" t="s">
        <v>1011</v>
      </c>
    </row>
    <row r="241" spans="1:8" x14ac:dyDescent="0.15">
      <c r="A241" s="20" t="s">
        <v>1012</v>
      </c>
      <c r="B241" s="20" t="s">
        <v>1238</v>
      </c>
      <c r="C241" s="20">
        <v>37.536000000000001</v>
      </c>
      <c r="D241" s="20">
        <v>23.006</v>
      </c>
      <c r="E241" s="20">
        <v>49.49</v>
      </c>
      <c r="F241" s="20">
        <v>286.10000000000002</v>
      </c>
      <c r="G241" s="20">
        <v>24.948</v>
      </c>
      <c r="H241" s="20">
        <v>155.19999999999999</v>
      </c>
    </row>
    <row r="242" spans="1:8" x14ac:dyDescent="0.15">
      <c r="A242" s="20" t="s">
        <v>1014</v>
      </c>
      <c r="B242" s="20" t="s">
        <v>1239</v>
      </c>
      <c r="C242" s="20">
        <v>36.898000000000003</v>
      </c>
      <c r="D242" s="20">
        <v>22.832999999999998</v>
      </c>
      <c r="E242" s="20">
        <v>49.767000000000003</v>
      </c>
      <c r="F242" s="20">
        <v>283.39999999999998</v>
      </c>
      <c r="G242" s="20">
        <v>24.722000000000001</v>
      </c>
      <c r="H242" s="20">
        <v>156.1</v>
      </c>
    </row>
    <row r="243" spans="1:8" x14ac:dyDescent="0.15">
      <c r="A243" s="20" t="s">
        <v>1017</v>
      </c>
      <c r="B243" s="20" t="s">
        <v>1240</v>
      </c>
      <c r="C243" s="20">
        <v>36.829000000000001</v>
      </c>
      <c r="D243" s="20">
        <v>23.266999999999999</v>
      </c>
      <c r="E243" s="20">
        <v>53.975999999999999</v>
      </c>
      <c r="F243" s="20">
        <v>209.1</v>
      </c>
      <c r="G243" s="20" t="s">
        <v>1065</v>
      </c>
      <c r="H243" s="20">
        <v>133.19999999999999</v>
      </c>
    </row>
    <row r="244" spans="1:8" x14ac:dyDescent="0.15">
      <c r="A244" s="20" t="s">
        <v>1019</v>
      </c>
      <c r="B244" s="20" t="s">
        <v>449</v>
      </c>
      <c r="C244" s="20" t="s">
        <v>1241</v>
      </c>
      <c r="D244" s="20">
        <v>27.201000000000001</v>
      </c>
      <c r="E244" s="20">
        <v>57.17</v>
      </c>
      <c r="F244" s="20">
        <v>248.8</v>
      </c>
      <c r="G244" s="20">
        <v>28.268000000000001</v>
      </c>
      <c r="H244" s="20">
        <v>31.8</v>
      </c>
    </row>
    <row r="245" spans="1:8" x14ac:dyDescent="0.15">
      <c r="A245" s="20" t="s">
        <v>1021</v>
      </c>
      <c r="B245" s="20" t="s">
        <v>1242</v>
      </c>
      <c r="C245" s="20">
        <v>39.186999999999998</v>
      </c>
      <c r="D245" s="20">
        <v>24.117999999999999</v>
      </c>
      <c r="E245" s="20">
        <v>52.084000000000003</v>
      </c>
      <c r="F245" s="20">
        <v>284.3</v>
      </c>
      <c r="G245" s="20">
        <v>25.978999999999999</v>
      </c>
      <c r="H245" s="20">
        <v>148.19999999999999</v>
      </c>
    </row>
    <row r="246" spans="1:8" x14ac:dyDescent="0.15">
      <c r="A246" s="20" t="s">
        <v>1023</v>
      </c>
      <c r="B246" s="20" t="s">
        <v>1243</v>
      </c>
      <c r="C246" s="20">
        <v>37.951000000000001</v>
      </c>
      <c r="D246" s="20">
        <v>23.41</v>
      </c>
      <c r="E246" s="20">
        <v>50.929000000000002</v>
      </c>
      <c r="F246" s="20">
        <v>288</v>
      </c>
      <c r="G246" s="20">
        <v>25.521000000000001</v>
      </c>
      <c r="H246" s="20">
        <v>152.1</v>
      </c>
    </row>
    <row r="247" spans="1:8" x14ac:dyDescent="0.15">
      <c r="A247" s="20" t="s">
        <v>1026</v>
      </c>
      <c r="B247" s="20" t="s">
        <v>1244</v>
      </c>
      <c r="C247" s="20">
        <v>37.374000000000002</v>
      </c>
      <c r="D247" s="20">
        <v>23.228999999999999</v>
      </c>
      <c r="E247" s="20">
        <v>50.25</v>
      </c>
      <c r="F247" s="20">
        <v>288.89999999999998</v>
      </c>
      <c r="G247" s="20">
        <v>25.318000000000001</v>
      </c>
      <c r="H247" s="20">
        <v>153.9</v>
      </c>
    </row>
    <row r="248" spans="1:8" x14ac:dyDescent="0.15">
      <c r="A248" s="20" t="s">
        <v>1028</v>
      </c>
      <c r="B248" s="20" t="s">
        <v>1245</v>
      </c>
      <c r="C248" s="20">
        <v>37.159999999999997</v>
      </c>
      <c r="D248" s="20">
        <v>23.242999999999999</v>
      </c>
      <c r="E248" s="20">
        <v>50.128999999999998</v>
      </c>
      <c r="F248" s="20">
        <v>289.89999999999998</v>
      </c>
      <c r="G248" s="20">
        <v>25.135999999999999</v>
      </c>
      <c r="H248" s="20">
        <v>154.5</v>
      </c>
    </row>
    <row r="249" spans="1:8" x14ac:dyDescent="0.15">
      <c r="A249" s="20" t="s">
        <v>1030</v>
      </c>
      <c r="B249" s="20" t="s">
        <v>1246</v>
      </c>
      <c r="C249" s="20">
        <v>36.991999999999997</v>
      </c>
      <c r="D249" s="20">
        <v>22.763000000000002</v>
      </c>
      <c r="E249" s="20">
        <v>49.475999999999999</v>
      </c>
      <c r="F249" s="20">
        <v>288.89999999999998</v>
      </c>
      <c r="G249" s="20">
        <v>24.841000000000001</v>
      </c>
      <c r="H249" s="20">
        <v>156.30000000000001</v>
      </c>
    </row>
    <row r="250" spans="1:8" x14ac:dyDescent="0.15">
      <c r="A250" s="20" t="s">
        <v>1033</v>
      </c>
      <c r="B250" s="20" t="s">
        <v>1247</v>
      </c>
      <c r="C250" s="20">
        <v>36.619</v>
      </c>
      <c r="D250" s="20">
        <v>22.635000000000002</v>
      </c>
      <c r="E250" s="20">
        <v>49.273000000000003</v>
      </c>
      <c r="F250" s="20" t="s">
        <v>1248</v>
      </c>
      <c r="G250" s="20">
        <v>24.687999999999999</v>
      </c>
      <c r="H250" s="20">
        <v>157.30000000000001</v>
      </c>
    </row>
    <row r="251" spans="1:8" x14ac:dyDescent="0.15">
      <c r="A251" s="20" t="s">
        <v>1036</v>
      </c>
      <c r="B251" s="20" t="s">
        <v>1249</v>
      </c>
      <c r="C251" s="20">
        <v>41.106999999999999</v>
      </c>
      <c r="D251" s="20">
        <v>26.143999999999998</v>
      </c>
      <c r="E251" s="20">
        <v>57.186999999999998</v>
      </c>
      <c r="F251" s="20">
        <v>237.4</v>
      </c>
      <c r="G251" s="20" t="s">
        <v>1065</v>
      </c>
      <c r="H251" s="20">
        <v>127.8</v>
      </c>
    </row>
    <row r="252" spans="1:8" x14ac:dyDescent="0.15">
      <c r="A252" s="20" t="s">
        <v>1040</v>
      </c>
      <c r="B252" s="20" t="s">
        <v>1250</v>
      </c>
      <c r="C252" s="20" t="s">
        <v>1251</v>
      </c>
      <c r="D252" s="20">
        <v>24.062999999999999</v>
      </c>
      <c r="E252" s="20">
        <v>50.707000000000001</v>
      </c>
      <c r="F252" s="20">
        <v>278</v>
      </c>
      <c r="G252" s="20">
        <v>25.248000000000001</v>
      </c>
      <c r="H252" s="20">
        <v>105</v>
      </c>
    </row>
    <row r="253" spans="1:8" x14ac:dyDescent="0.15">
      <c r="A253" s="20" t="s">
        <v>1042</v>
      </c>
      <c r="B253" s="20" t="s">
        <v>1252</v>
      </c>
      <c r="C253" s="20">
        <v>37.082999999999998</v>
      </c>
      <c r="D253" s="20">
        <v>22.863</v>
      </c>
      <c r="E253" s="20">
        <v>49.619</v>
      </c>
      <c r="F253" s="20">
        <v>278.89999999999998</v>
      </c>
      <c r="G253" s="20">
        <v>25.071999999999999</v>
      </c>
      <c r="H253" s="20">
        <v>155.6</v>
      </c>
    </row>
    <row r="254" spans="1:8" x14ac:dyDescent="0.15">
      <c r="A254" s="20" t="s">
        <v>1044</v>
      </c>
      <c r="B254" s="20" t="s">
        <v>1253</v>
      </c>
      <c r="C254" s="20">
        <v>37.073</v>
      </c>
      <c r="D254" s="20">
        <v>23.265000000000001</v>
      </c>
      <c r="E254" s="20">
        <v>58.034999999999997</v>
      </c>
      <c r="F254" s="20">
        <v>240</v>
      </c>
      <c r="G254" s="20" t="s">
        <v>1065</v>
      </c>
      <c r="H254" s="20">
        <v>136.30000000000001</v>
      </c>
    </row>
    <row r="255" spans="1:8" x14ac:dyDescent="0.15">
      <c r="A255" s="20" t="s">
        <v>1046</v>
      </c>
      <c r="B255" s="20" t="s">
        <v>1254</v>
      </c>
      <c r="C255" s="20" t="s">
        <v>1255</v>
      </c>
      <c r="D255" s="20">
        <v>23.181000000000001</v>
      </c>
      <c r="E255" s="20">
        <v>49.723999999999997</v>
      </c>
      <c r="F255" s="20">
        <v>272.8</v>
      </c>
      <c r="G255" s="20">
        <v>25.105</v>
      </c>
      <c r="H255" s="20">
        <v>99.4</v>
      </c>
    </row>
    <row r="256" spans="1:8" x14ac:dyDescent="0.15">
      <c r="A256" s="20" t="s">
        <v>1048</v>
      </c>
      <c r="B256" s="20" t="s">
        <v>1256</v>
      </c>
      <c r="C256" s="20">
        <v>36.917000000000002</v>
      </c>
      <c r="D256" s="20">
        <v>22.715</v>
      </c>
      <c r="E256" s="20">
        <v>49.613999999999997</v>
      </c>
      <c r="F256" s="20">
        <v>278.89999999999998</v>
      </c>
      <c r="G256" s="20">
        <v>24.550999999999998</v>
      </c>
      <c r="H256" s="20">
        <v>156.6</v>
      </c>
    </row>
    <row r="257" spans="1:8" x14ac:dyDescent="0.15">
      <c r="A257" s="20" t="s">
        <v>1051</v>
      </c>
      <c r="B257" s="20" t="s">
        <v>1257</v>
      </c>
      <c r="C257" s="20">
        <v>36.593000000000004</v>
      </c>
      <c r="D257" s="20">
        <v>22.86</v>
      </c>
      <c r="E257" s="20">
        <v>50.091000000000001</v>
      </c>
      <c r="F257" s="20">
        <v>267</v>
      </c>
      <c r="G257" s="20">
        <v>24.652000000000001</v>
      </c>
      <c r="H257" s="20">
        <v>156.19999999999999</v>
      </c>
    </row>
    <row r="258" spans="1:8" x14ac:dyDescent="0.15">
      <c r="A258" s="20" t="s">
        <v>1053</v>
      </c>
      <c r="B258" s="20" t="s">
        <v>1258</v>
      </c>
      <c r="C258" s="20">
        <v>36.654000000000003</v>
      </c>
      <c r="D258" s="20">
        <v>22.783000000000001</v>
      </c>
      <c r="E258" s="20">
        <v>49.475000000000001</v>
      </c>
      <c r="F258" s="20">
        <v>280.60000000000002</v>
      </c>
      <c r="G258" s="20">
        <v>24.536999999999999</v>
      </c>
      <c r="H258" s="20">
        <v>157</v>
      </c>
    </row>
    <row r="259" spans="1:8" x14ac:dyDescent="0.15">
      <c r="A259" s="20" t="s">
        <v>1055</v>
      </c>
      <c r="B259" s="20" t="s">
        <v>1259</v>
      </c>
      <c r="C259" s="20" t="s">
        <v>1260</v>
      </c>
      <c r="D259" s="20">
        <v>23.722000000000001</v>
      </c>
      <c r="E259" s="20">
        <v>50.521999999999998</v>
      </c>
      <c r="F259" s="20">
        <v>288</v>
      </c>
      <c r="G259" s="20">
        <v>25.158000000000001</v>
      </c>
      <c r="H259" s="20">
        <v>55.3</v>
      </c>
    </row>
    <row r="260" spans="1:8" x14ac:dyDescent="0.15">
      <c r="A260" s="20" t="s">
        <v>1058</v>
      </c>
      <c r="B260" s="20" t="s">
        <v>1261</v>
      </c>
      <c r="C260" s="20">
        <v>36.802999999999997</v>
      </c>
      <c r="D260" s="20">
        <v>22.986999999999998</v>
      </c>
      <c r="E260" s="20">
        <v>49.738</v>
      </c>
      <c r="F260" s="20">
        <v>286.10000000000002</v>
      </c>
      <c r="G260" s="20">
        <v>24.864999999999998</v>
      </c>
      <c r="H260" s="20">
        <v>155.9</v>
      </c>
    </row>
    <row r="261" spans="1:8" x14ac:dyDescent="0.15">
      <c r="A261" s="20" t="s">
        <v>1061</v>
      </c>
      <c r="B261" s="20" t="s">
        <v>1262</v>
      </c>
      <c r="C261" s="20">
        <v>36.817</v>
      </c>
      <c r="D261" s="20">
        <v>22.632999999999999</v>
      </c>
      <c r="E261" s="20">
        <v>49.497</v>
      </c>
      <c r="F261" s="20">
        <v>286.10000000000002</v>
      </c>
      <c r="G261" s="20">
        <v>24.532</v>
      </c>
      <c r="H261" s="20">
        <v>157</v>
      </c>
    </row>
    <row r="262" spans="1:8" x14ac:dyDescent="0.15">
      <c r="A262" s="20" t="s">
        <v>1063</v>
      </c>
      <c r="B262" s="20" t="s">
        <v>1263</v>
      </c>
      <c r="C262" s="20">
        <v>36.56</v>
      </c>
      <c r="D262" s="20">
        <v>22.507999999999999</v>
      </c>
      <c r="E262" s="20">
        <v>49.082999999999998</v>
      </c>
      <c r="F262" s="20">
        <v>289.89999999999998</v>
      </c>
      <c r="G262" s="20">
        <v>24.649000000000001</v>
      </c>
      <c r="H262" s="20">
        <v>157.80000000000001</v>
      </c>
    </row>
    <row r="263" spans="1:8" x14ac:dyDescent="0.15">
      <c r="A263" s="20" t="s">
        <v>1152</v>
      </c>
      <c r="B263" s="20" t="s">
        <v>1264</v>
      </c>
      <c r="C263" s="20">
        <v>36.555999999999997</v>
      </c>
      <c r="D263" s="20">
        <v>22.622</v>
      </c>
      <c r="E263" s="20">
        <v>49.04</v>
      </c>
      <c r="F263" s="20">
        <v>288</v>
      </c>
      <c r="G263" s="20">
        <v>24.425999999999998</v>
      </c>
      <c r="H263" s="20">
        <v>158</v>
      </c>
    </row>
    <row r="264" spans="1:8" x14ac:dyDescent="0.15">
      <c r="A264" s="20" t="s">
        <v>1155</v>
      </c>
      <c r="B264" s="20" t="s">
        <v>1265</v>
      </c>
      <c r="C264" s="20" t="s">
        <v>1266</v>
      </c>
      <c r="D264" s="20">
        <v>22.521000000000001</v>
      </c>
      <c r="E264" s="20">
        <v>49.290999999999997</v>
      </c>
      <c r="F264" s="20">
        <v>288</v>
      </c>
      <c r="G264" s="20">
        <v>24.431999999999999</v>
      </c>
      <c r="H264" s="20">
        <v>158</v>
      </c>
    </row>
    <row r="265" spans="1:8" x14ac:dyDescent="0.15">
      <c r="A265" s="20" t="s">
        <v>1157</v>
      </c>
      <c r="B265" s="20" t="s">
        <v>1267</v>
      </c>
      <c r="C265" s="20">
        <v>36.448</v>
      </c>
      <c r="D265" s="20" t="s">
        <v>1268</v>
      </c>
      <c r="E265" s="20">
        <v>49.637</v>
      </c>
      <c r="F265" s="20">
        <v>294.8</v>
      </c>
      <c r="G265" s="20">
        <v>24.620999999999999</v>
      </c>
      <c r="H265" s="20">
        <v>157.5</v>
      </c>
    </row>
    <row r="266" spans="1:8" x14ac:dyDescent="0.15">
      <c r="A266" s="20" t="s">
        <v>1195</v>
      </c>
      <c r="B266" s="20" t="s">
        <v>1269</v>
      </c>
      <c r="C266" s="20">
        <v>36.426000000000002</v>
      </c>
      <c r="D266" s="20">
        <v>22.449000000000002</v>
      </c>
      <c r="E266" s="20" t="s">
        <v>1270</v>
      </c>
      <c r="F266" s="20">
        <v>294.8</v>
      </c>
      <c r="G266" s="20" t="s">
        <v>1271</v>
      </c>
      <c r="H266" s="20">
        <v>158.69999999999999</v>
      </c>
    </row>
    <row r="267" spans="1:8" x14ac:dyDescent="0.15">
      <c r="A267" s="20" t="s">
        <v>1197</v>
      </c>
      <c r="B267" s="20" t="s">
        <v>1272</v>
      </c>
      <c r="C267" s="20">
        <v>40.799999999999997</v>
      </c>
      <c r="D267" s="20">
        <v>24.268000000000001</v>
      </c>
      <c r="E267" s="20">
        <v>54.822000000000003</v>
      </c>
      <c r="F267" s="20">
        <v>286.10000000000002</v>
      </c>
      <c r="G267" s="20" t="s">
        <v>1065</v>
      </c>
      <c r="H267" s="20">
        <v>128.6</v>
      </c>
    </row>
    <row r="268" spans="1:8" x14ac:dyDescent="0.15">
      <c r="A268" s="20" t="s">
        <v>1199</v>
      </c>
      <c r="B268" s="20" t="s">
        <v>1273</v>
      </c>
      <c r="C268" s="20">
        <v>59.179000000000002</v>
      </c>
      <c r="D268" s="20">
        <v>23.298999999999999</v>
      </c>
      <c r="E268" s="20">
        <v>50.066000000000003</v>
      </c>
      <c r="F268" s="20">
        <v>288</v>
      </c>
      <c r="G268" s="20">
        <v>24.715</v>
      </c>
      <c r="H268" s="20">
        <v>133.30000000000001</v>
      </c>
    </row>
    <row r="269" spans="1:8" x14ac:dyDescent="0.15">
      <c r="A269" s="20" t="s">
        <v>1201</v>
      </c>
      <c r="B269" s="20" t="s">
        <v>1274</v>
      </c>
      <c r="C269" s="20">
        <v>38.271999999999998</v>
      </c>
      <c r="D269" s="20">
        <v>27.052</v>
      </c>
      <c r="E269" s="20" t="s">
        <v>1275</v>
      </c>
      <c r="F269" s="20">
        <v>213.7</v>
      </c>
      <c r="G269" s="20" t="s">
        <v>1065</v>
      </c>
      <c r="H269" s="20">
        <v>122.5</v>
      </c>
    </row>
    <row r="270" spans="1:8" x14ac:dyDescent="0.15">
      <c r="A270" s="20" t="s">
        <v>247</v>
      </c>
    </row>
    <row r="271" spans="1:8" x14ac:dyDescent="0.15">
      <c r="A271" s="20" t="s">
        <v>248</v>
      </c>
    </row>
    <row r="272" spans="1:8" x14ac:dyDescent="0.15">
      <c r="A272" s="20" t="s">
        <v>249</v>
      </c>
    </row>
    <row r="273" spans="1:8" x14ac:dyDescent="0.15">
      <c r="A273" s="20" t="s">
        <v>250</v>
      </c>
    </row>
    <row r="274" spans="1:8" x14ac:dyDescent="0.15">
      <c r="A274" s="20" t="s">
        <v>998</v>
      </c>
    </row>
    <row r="275" spans="1:8" x14ac:dyDescent="0.15">
      <c r="A275" s="21">
        <v>42845</v>
      </c>
    </row>
    <row r="276" spans="1:8" x14ac:dyDescent="0.15">
      <c r="A276" s="20" t="s">
        <v>252</v>
      </c>
    </row>
    <row r="277" spans="1:8" x14ac:dyDescent="0.15">
      <c r="A277" s="20" t="s">
        <v>253</v>
      </c>
    </row>
    <row r="278" spans="1:8" x14ac:dyDescent="0.15">
      <c r="A278" s="20" t="s">
        <v>254</v>
      </c>
    </row>
    <row r="279" spans="1:8" x14ac:dyDescent="0.15">
      <c r="A279" s="20" t="s">
        <v>1276</v>
      </c>
    </row>
    <row r="280" spans="1:8" x14ac:dyDescent="0.15">
      <c r="A280" s="20" t="s">
        <v>1277</v>
      </c>
    </row>
    <row r="281" spans="1:8" x14ac:dyDescent="0.15">
      <c r="A281" s="20" t="s">
        <v>1278</v>
      </c>
    </row>
    <row r="282" spans="1:8" x14ac:dyDescent="0.15">
      <c r="B282" s="20" t="s">
        <v>1001</v>
      </c>
      <c r="C282" s="20" t="s">
        <v>1279</v>
      </c>
    </row>
    <row r="283" spans="1:8" x14ac:dyDescent="0.15">
      <c r="B283" s="20" t="s">
        <v>1003</v>
      </c>
      <c r="C283" s="20" t="s">
        <v>1004</v>
      </c>
      <c r="D283" s="20" t="s">
        <v>1005</v>
      </c>
      <c r="E283" s="20" t="s">
        <v>1006</v>
      </c>
      <c r="F283" s="20" t="s">
        <v>1007</v>
      </c>
      <c r="G283" s="20" t="s">
        <v>1008</v>
      </c>
      <c r="H283" s="20" t="s">
        <v>1009</v>
      </c>
    </row>
    <row r="284" spans="1:8" x14ac:dyDescent="0.15">
      <c r="A284" s="20" t="s">
        <v>1010</v>
      </c>
      <c r="B284" s="20" t="s">
        <v>138</v>
      </c>
      <c r="C284" s="20">
        <v>37.067999999999998</v>
      </c>
      <c r="D284" s="20">
        <v>22.943999999999999</v>
      </c>
      <c r="E284" s="20">
        <v>49.752000000000002</v>
      </c>
      <c r="F284" s="20">
        <v>288.89999999999998</v>
      </c>
      <c r="G284" s="20">
        <v>24.722999999999999</v>
      </c>
    </row>
    <row r="285" spans="1:8" x14ac:dyDescent="0.15">
      <c r="A285" s="20" t="s">
        <v>1011</v>
      </c>
    </row>
    <row r="286" spans="1:8" x14ac:dyDescent="0.15">
      <c r="A286" s="20" t="s">
        <v>1012</v>
      </c>
      <c r="B286" s="20" t="s">
        <v>1280</v>
      </c>
      <c r="C286" s="20">
        <v>37.871000000000002</v>
      </c>
      <c r="D286" s="20">
        <v>23.65</v>
      </c>
      <c r="E286" s="20">
        <v>50.860999999999997</v>
      </c>
      <c r="F286" s="20">
        <v>284.3</v>
      </c>
      <c r="G286" s="20">
        <v>25.648</v>
      </c>
      <c r="H286" s="20">
        <v>151.80000000000001</v>
      </c>
    </row>
    <row r="287" spans="1:8" x14ac:dyDescent="0.15">
      <c r="A287" s="20" t="s">
        <v>1014</v>
      </c>
      <c r="B287" s="20" t="s">
        <v>1281</v>
      </c>
      <c r="C287" s="20">
        <v>37.825000000000003</v>
      </c>
      <c r="D287" s="20">
        <v>23.48</v>
      </c>
      <c r="E287" s="20">
        <v>50.755000000000003</v>
      </c>
      <c r="F287" s="20">
        <v>284.3</v>
      </c>
      <c r="G287" s="20">
        <v>25.417999999999999</v>
      </c>
      <c r="H287" s="20">
        <v>152.4</v>
      </c>
    </row>
    <row r="288" spans="1:8" x14ac:dyDescent="0.15">
      <c r="A288" s="20" t="s">
        <v>1017</v>
      </c>
      <c r="B288" s="20" t="s">
        <v>1282</v>
      </c>
      <c r="C288" s="20">
        <v>37.817999999999998</v>
      </c>
      <c r="D288" s="20">
        <v>23.414000000000001</v>
      </c>
      <c r="E288" s="20">
        <v>50.421999999999997</v>
      </c>
      <c r="F288" s="20" t="s">
        <v>1283</v>
      </c>
      <c r="G288" s="20">
        <v>25.061</v>
      </c>
      <c r="H288" s="20">
        <v>153.30000000000001</v>
      </c>
    </row>
    <row r="289" spans="1:8" x14ac:dyDescent="0.15">
      <c r="A289" s="20" t="s">
        <v>1019</v>
      </c>
      <c r="B289" s="20" t="s">
        <v>1284</v>
      </c>
      <c r="C289" s="20">
        <v>37.506</v>
      </c>
      <c r="D289" s="20">
        <v>23.347000000000001</v>
      </c>
      <c r="E289" s="20">
        <v>50.19</v>
      </c>
      <c r="F289" s="20">
        <v>288</v>
      </c>
      <c r="G289" s="20">
        <v>25.053000000000001</v>
      </c>
      <c r="H289" s="20">
        <v>154</v>
      </c>
    </row>
    <row r="290" spans="1:8" x14ac:dyDescent="0.15">
      <c r="A290" s="20" t="s">
        <v>1021</v>
      </c>
      <c r="B290" s="20" t="s">
        <v>1285</v>
      </c>
      <c r="C290" s="20">
        <v>37.331000000000003</v>
      </c>
      <c r="D290" s="20">
        <v>23.335000000000001</v>
      </c>
      <c r="E290" s="20">
        <v>51.069000000000003</v>
      </c>
      <c r="F290" s="20">
        <v>285.2</v>
      </c>
      <c r="G290" s="20">
        <v>25.155000000000001</v>
      </c>
      <c r="H290" s="20">
        <v>153.1</v>
      </c>
    </row>
    <row r="291" spans="1:8" x14ac:dyDescent="0.15">
      <c r="A291" s="20" t="s">
        <v>1023</v>
      </c>
      <c r="B291" s="20" t="s">
        <v>1286</v>
      </c>
      <c r="C291" s="20">
        <v>37.395000000000003</v>
      </c>
      <c r="D291" s="20">
        <v>23.286000000000001</v>
      </c>
      <c r="E291" s="20">
        <v>52.524000000000001</v>
      </c>
      <c r="F291" s="20">
        <v>224.7</v>
      </c>
      <c r="G291" s="20" t="s">
        <v>1065</v>
      </c>
      <c r="H291" s="20">
        <v>131</v>
      </c>
    </row>
    <row r="292" spans="1:8" x14ac:dyDescent="0.15">
      <c r="A292" s="20" t="s">
        <v>1026</v>
      </c>
      <c r="B292" s="20" t="s">
        <v>475</v>
      </c>
      <c r="C292" s="20" t="s">
        <v>1287</v>
      </c>
      <c r="D292" s="20">
        <v>24.678999999999998</v>
      </c>
      <c r="E292" s="20">
        <v>51.698999999999998</v>
      </c>
      <c r="F292" s="20">
        <v>282.39999999999998</v>
      </c>
      <c r="G292" s="20">
        <v>25.722000000000001</v>
      </c>
      <c r="H292" s="20">
        <v>24.2</v>
      </c>
    </row>
    <row r="293" spans="1:8" x14ac:dyDescent="0.15">
      <c r="A293" s="20" t="s">
        <v>1028</v>
      </c>
      <c r="B293" s="20" t="s">
        <v>1288</v>
      </c>
      <c r="C293" s="20">
        <v>37.081000000000003</v>
      </c>
      <c r="D293" s="20" t="s">
        <v>1289</v>
      </c>
      <c r="E293" s="20">
        <v>49.956000000000003</v>
      </c>
      <c r="F293" s="20">
        <v>278.89999999999998</v>
      </c>
      <c r="G293" s="20">
        <v>25.065000000000001</v>
      </c>
      <c r="H293" s="20">
        <v>155.19999999999999</v>
      </c>
    </row>
    <row r="294" spans="1:8" x14ac:dyDescent="0.15">
      <c r="A294" s="20" t="s">
        <v>1030</v>
      </c>
      <c r="B294" s="20" t="s">
        <v>1290</v>
      </c>
      <c r="C294" s="20">
        <v>37.259</v>
      </c>
      <c r="D294" s="20">
        <v>23.018999999999998</v>
      </c>
      <c r="E294" s="20">
        <v>49.831000000000003</v>
      </c>
      <c r="F294" s="20">
        <v>287.10000000000002</v>
      </c>
      <c r="G294" s="20">
        <v>25.004000000000001</v>
      </c>
      <c r="H294" s="20">
        <v>155.1</v>
      </c>
    </row>
    <row r="295" spans="1:8" x14ac:dyDescent="0.15">
      <c r="A295" s="20" t="s">
        <v>1033</v>
      </c>
      <c r="B295" s="20" t="s">
        <v>470</v>
      </c>
      <c r="C295" s="20" t="s">
        <v>1291</v>
      </c>
      <c r="D295" s="20">
        <v>23.898</v>
      </c>
      <c r="E295" s="20">
        <v>50.552999999999997</v>
      </c>
      <c r="F295" s="20">
        <v>280.60000000000002</v>
      </c>
      <c r="G295" s="20">
        <v>25.34</v>
      </c>
      <c r="H295" s="20">
        <v>28.6</v>
      </c>
    </row>
    <row r="296" spans="1:8" x14ac:dyDescent="0.15">
      <c r="A296" s="20" t="s">
        <v>1036</v>
      </c>
      <c r="B296" s="20" t="s">
        <v>1292</v>
      </c>
      <c r="C296" s="20">
        <v>37.171999999999997</v>
      </c>
      <c r="D296" s="20">
        <v>22.972000000000001</v>
      </c>
      <c r="E296" s="20">
        <v>49.835000000000001</v>
      </c>
      <c r="F296" s="20">
        <v>285.2</v>
      </c>
      <c r="G296" s="20">
        <v>24.876999999999999</v>
      </c>
      <c r="H296" s="20">
        <v>155.4</v>
      </c>
    </row>
    <row r="297" spans="1:8" x14ac:dyDescent="0.15">
      <c r="A297" s="20" t="s">
        <v>1040</v>
      </c>
      <c r="B297" s="20" t="s">
        <v>1293</v>
      </c>
      <c r="C297" s="20">
        <v>37.113</v>
      </c>
      <c r="D297" s="20">
        <v>22.963000000000001</v>
      </c>
      <c r="E297" s="20">
        <v>49.753999999999998</v>
      </c>
      <c r="F297" s="20">
        <v>287.10000000000002</v>
      </c>
      <c r="G297" s="20" t="s">
        <v>1294</v>
      </c>
      <c r="H297" s="20">
        <v>155.69999999999999</v>
      </c>
    </row>
    <row r="298" spans="1:8" x14ac:dyDescent="0.15">
      <c r="A298" s="20" t="s">
        <v>1042</v>
      </c>
      <c r="B298" s="20" t="s">
        <v>1295</v>
      </c>
      <c r="C298" s="20" t="s">
        <v>1296</v>
      </c>
      <c r="D298" s="20">
        <v>23.03</v>
      </c>
      <c r="E298" s="20" t="s">
        <v>1297</v>
      </c>
      <c r="F298" s="20">
        <v>287.10000000000002</v>
      </c>
      <c r="G298" s="20">
        <v>24.920999999999999</v>
      </c>
      <c r="H298" s="20">
        <v>155.5</v>
      </c>
    </row>
    <row r="299" spans="1:8" x14ac:dyDescent="0.15">
      <c r="A299" s="20" t="s">
        <v>1044</v>
      </c>
      <c r="B299" s="20" t="s">
        <v>460</v>
      </c>
      <c r="C299" s="20" t="s">
        <v>1298</v>
      </c>
      <c r="D299" s="20">
        <v>24.645</v>
      </c>
      <c r="E299" s="20">
        <v>52.097999999999999</v>
      </c>
      <c r="F299" s="20">
        <v>279.7</v>
      </c>
      <c r="G299" s="20">
        <v>25.329000000000001</v>
      </c>
      <c r="H299" s="20">
        <v>28.9</v>
      </c>
    </row>
    <row r="300" spans="1:8" x14ac:dyDescent="0.15">
      <c r="A300" s="20" t="s">
        <v>1046</v>
      </c>
      <c r="B300" s="20" t="s">
        <v>1299</v>
      </c>
      <c r="C300" s="20">
        <v>37.485999999999997</v>
      </c>
      <c r="D300" s="20">
        <v>23.175000000000001</v>
      </c>
      <c r="E300" s="20">
        <v>50.109000000000002</v>
      </c>
      <c r="F300" s="20">
        <v>283.39999999999998</v>
      </c>
      <c r="G300" s="20">
        <v>25.045000000000002</v>
      </c>
      <c r="H300" s="20">
        <v>154.30000000000001</v>
      </c>
    </row>
    <row r="301" spans="1:8" x14ac:dyDescent="0.15">
      <c r="A301" s="20" t="s">
        <v>1048</v>
      </c>
      <c r="B301" s="20" t="s">
        <v>1300</v>
      </c>
      <c r="C301" s="20">
        <v>37.268000000000001</v>
      </c>
      <c r="D301" s="20">
        <v>23.077999999999999</v>
      </c>
      <c r="E301" s="20">
        <v>50.198</v>
      </c>
      <c r="F301" s="20">
        <v>285.2</v>
      </c>
      <c r="G301" s="20">
        <v>25.085999999999999</v>
      </c>
      <c r="H301" s="20">
        <v>154.5</v>
      </c>
    </row>
    <row r="302" spans="1:8" x14ac:dyDescent="0.15">
      <c r="A302" s="20" t="s">
        <v>1051</v>
      </c>
      <c r="B302" s="20" t="s">
        <v>1301</v>
      </c>
      <c r="C302" s="20" t="s">
        <v>1302</v>
      </c>
      <c r="D302" s="20">
        <v>24.722999999999999</v>
      </c>
      <c r="E302" s="20">
        <v>51.207999999999998</v>
      </c>
      <c r="F302" s="20">
        <v>276.2</v>
      </c>
      <c r="G302" s="20">
        <v>25.643999999999998</v>
      </c>
      <c r="H302" s="20">
        <v>48.1</v>
      </c>
    </row>
    <row r="303" spans="1:8" x14ac:dyDescent="0.15">
      <c r="A303" s="20" t="s">
        <v>1053</v>
      </c>
      <c r="B303" s="20" t="s">
        <v>1303</v>
      </c>
      <c r="C303" s="20">
        <v>37.369999999999997</v>
      </c>
      <c r="D303" s="20">
        <v>23.254999999999999</v>
      </c>
      <c r="E303" s="20">
        <v>50.442999999999998</v>
      </c>
      <c r="F303" s="20">
        <v>284.3</v>
      </c>
      <c r="G303" s="20">
        <v>25.274999999999999</v>
      </c>
      <c r="H303" s="20">
        <v>153.69999999999999</v>
      </c>
    </row>
    <row r="304" spans="1:8" x14ac:dyDescent="0.15">
      <c r="A304" s="20" t="s">
        <v>1055</v>
      </c>
      <c r="B304" s="20" t="s">
        <v>1304</v>
      </c>
      <c r="C304" s="20" t="s">
        <v>1305</v>
      </c>
      <c r="D304" s="20">
        <v>26.306999999999999</v>
      </c>
      <c r="E304" s="20">
        <v>51.658999999999999</v>
      </c>
      <c r="F304" s="20">
        <v>279.7</v>
      </c>
      <c r="G304" s="20">
        <v>25.739000000000001</v>
      </c>
      <c r="H304" s="20">
        <v>55.3</v>
      </c>
    </row>
    <row r="305" spans="1:8" x14ac:dyDescent="0.15">
      <c r="A305" s="20" t="s">
        <v>247</v>
      </c>
    </row>
    <row r="306" spans="1:8" x14ac:dyDescent="0.15">
      <c r="A306" s="20" t="s">
        <v>248</v>
      </c>
    </row>
    <row r="307" spans="1:8" x14ac:dyDescent="0.15">
      <c r="A307" s="20" t="s">
        <v>249</v>
      </c>
    </row>
    <row r="308" spans="1:8" x14ac:dyDescent="0.15">
      <c r="A308" s="20" t="s">
        <v>250</v>
      </c>
    </row>
    <row r="309" spans="1:8" x14ac:dyDescent="0.15">
      <c r="A309" s="20" t="s">
        <v>998</v>
      </c>
    </row>
    <row r="310" spans="1:8" x14ac:dyDescent="0.15">
      <c r="A310" s="21">
        <v>42845</v>
      </c>
    </row>
    <row r="311" spans="1:8" x14ac:dyDescent="0.15">
      <c r="A311" s="20" t="s">
        <v>252</v>
      </c>
    </row>
    <row r="312" spans="1:8" x14ac:dyDescent="0.15">
      <c r="A312" s="20" t="s">
        <v>253</v>
      </c>
    </row>
    <row r="313" spans="1:8" x14ac:dyDescent="0.15">
      <c r="A313" s="20" t="s">
        <v>254</v>
      </c>
    </row>
    <row r="314" spans="1:8" x14ac:dyDescent="0.15">
      <c r="A314" s="20" t="s">
        <v>1306</v>
      </c>
    </row>
    <row r="315" spans="1:8" x14ac:dyDescent="0.15">
      <c r="A315" s="20" t="s">
        <v>1307</v>
      </c>
    </row>
    <row r="316" spans="1:8" x14ac:dyDescent="0.15">
      <c r="A316" s="20" t="s">
        <v>1308</v>
      </c>
    </row>
    <row r="317" spans="1:8" x14ac:dyDescent="0.15">
      <c r="B317" s="20" t="s">
        <v>1001</v>
      </c>
      <c r="C317" s="20" t="s">
        <v>1309</v>
      </c>
    </row>
    <row r="318" spans="1:8" x14ac:dyDescent="0.15">
      <c r="B318" s="20" t="s">
        <v>1003</v>
      </c>
      <c r="C318" s="20" t="s">
        <v>1004</v>
      </c>
      <c r="D318" s="20" t="s">
        <v>1005</v>
      </c>
      <c r="E318" s="20" t="s">
        <v>1006</v>
      </c>
      <c r="F318" s="20" t="s">
        <v>1007</v>
      </c>
      <c r="G318" s="20" t="s">
        <v>1008</v>
      </c>
      <c r="H318" s="20" t="s">
        <v>1009</v>
      </c>
    </row>
    <row r="319" spans="1:8" x14ac:dyDescent="0.15">
      <c r="A319" s="20" t="s">
        <v>1010</v>
      </c>
      <c r="B319" s="20" t="s">
        <v>151</v>
      </c>
      <c r="C319" s="20">
        <v>37.222000000000001</v>
      </c>
      <c r="D319" s="20">
        <v>22.986999999999998</v>
      </c>
      <c r="E319" s="20">
        <v>49.701000000000001</v>
      </c>
      <c r="F319" s="20">
        <v>292.8</v>
      </c>
      <c r="G319" s="20">
        <v>24.704000000000001</v>
      </c>
    </row>
    <row r="320" spans="1:8" x14ac:dyDescent="0.15">
      <c r="A320" s="20" t="s">
        <v>1011</v>
      </c>
    </row>
    <row r="321" spans="1:8" x14ac:dyDescent="0.15">
      <c r="A321" s="20" t="s">
        <v>1012</v>
      </c>
      <c r="B321" s="20" t="s">
        <v>1310</v>
      </c>
      <c r="C321" s="20">
        <v>38.454999999999998</v>
      </c>
      <c r="D321" s="20">
        <v>23.518000000000001</v>
      </c>
      <c r="E321" s="20">
        <v>50.197000000000003</v>
      </c>
      <c r="F321" s="20" t="s">
        <v>1175</v>
      </c>
      <c r="G321" s="20">
        <v>25.568000000000001</v>
      </c>
      <c r="H321" s="20">
        <v>152.1</v>
      </c>
    </row>
    <row r="322" spans="1:8" x14ac:dyDescent="0.15">
      <c r="A322" s="20" t="s">
        <v>1014</v>
      </c>
      <c r="B322" s="20" t="s">
        <v>1311</v>
      </c>
      <c r="C322" s="20">
        <v>37.375999999999998</v>
      </c>
      <c r="D322" s="20" t="s">
        <v>1312</v>
      </c>
      <c r="E322" s="20">
        <v>49.749000000000002</v>
      </c>
      <c r="F322" s="20">
        <v>289.89999999999998</v>
      </c>
      <c r="G322" s="20">
        <v>24.989000000000001</v>
      </c>
      <c r="H322" s="20">
        <v>155.1</v>
      </c>
    </row>
    <row r="323" spans="1:8" x14ac:dyDescent="0.15">
      <c r="A323" s="20" t="s">
        <v>1017</v>
      </c>
      <c r="B323" s="20" t="s">
        <v>1313</v>
      </c>
      <c r="C323" s="20" t="s">
        <v>1314</v>
      </c>
      <c r="H323" s="20">
        <v>81.2</v>
      </c>
    </row>
    <row r="324" spans="1:8" x14ac:dyDescent="0.15">
      <c r="A324" s="20" t="s">
        <v>1019</v>
      </c>
      <c r="B324" s="20" t="s">
        <v>481</v>
      </c>
      <c r="C324" s="20" t="s">
        <v>1315</v>
      </c>
      <c r="D324" s="20">
        <v>24.387</v>
      </c>
      <c r="E324" s="20">
        <v>51.122</v>
      </c>
      <c r="F324" s="20">
        <v>267.8</v>
      </c>
      <c r="G324" s="20">
        <v>25.974</v>
      </c>
      <c r="H324" s="20">
        <v>21.2</v>
      </c>
    </row>
    <row r="325" spans="1:8" x14ac:dyDescent="0.15">
      <c r="A325" s="20" t="s">
        <v>1021</v>
      </c>
      <c r="B325" s="20" t="s">
        <v>1316</v>
      </c>
      <c r="C325" s="20" t="s">
        <v>1317</v>
      </c>
      <c r="D325" s="20">
        <v>23.097999999999999</v>
      </c>
      <c r="E325" s="20" t="s">
        <v>1318</v>
      </c>
      <c r="F325" s="20">
        <v>290.89999999999998</v>
      </c>
      <c r="G325" s="20" t="s">
        <v>1319</v>
      </c>
      <c r="H325" s="20">
        <v>155.5</v>
      </c>
    </row>
    <row r="326" spans="1:8" x14ac:dyDescent="0.15">
      <c r="A326" s="20" t="s">
        <v>247</v>
      </c>
    </row>
    <row r="327" spans="1:8" x14ac:dyDescent="0.15">
      <c r="A327" s="20" t="s">
        <v>248</v>
      </c>
    </row>
    <row r="328" spans="1:8" x14ac:dyDescent="0.15">
      <c r="A328" s="20" t="s">
        <v>249</v>
      </c>
    </row>
    <row r="329" spans="1:8" x14ac:dyDescent="0.15">
      <c r="A329" s="20" t="s">
        <v>250</v>
      </c>
    </row>
    <row r="330" spans="1:8" x14ac:dyDescent="0.15">
      <c r="A330" s="20" t="s">
        <v>998</v>
      </c>
    </row>
    <row r="331" spans="1:8" x14ac:dyDescent="0.15">
      <c r="A331" s="21">
        <v>42845</v>
      </c>
    </row>
    <row r="332" spans="1:8" x14ac:dyDescent="0.15">
      <c r="A332" s="20" t="s">
        <v>252</v>
      </c>
    </row>
    <row r="333" spans="1:8" x14ac:dyDescent="0.15">
      <c r="A333" s="20" t="s">
        <v>253</v>
      </c>
    </row>
    <row r="334" spans="1:8" x14ac:dyDescent="0.15">
      <c r="A334" s="20" t="s">
        <v>254</v>
      </c>
    </row>
    <row r="335" spans="1:8" x14ac:dyDescent="0.15">
      <c r="A335" s="20" t="s">
        <v>1320</v>
      </c>
    </row>
    <row r="336" spans="1:8" x14ac:dyDescent="0.15">
      <c r="A336" s="20" t="s">
        <v>1321</v>
      </c>
    </row>
    <row r="337" spans="1:8" x14ac:dyDescent="0.15">
      <c r="A337" s="20" t="s">
        <v>1322</v>
      </c>
    </row>
    <row r="338" spans="1:8" x14ac:dyDescent="0.15">
      <c r="B338" s="20" t="s">
        <v>1001</v>
      </c>
      <c r="C338" s="20" t="s">
        <v>1323</v>
      </c>
    </row>
    <row r="339" spans="1:8" x14ac:dyDescent="0.15">
      <c r="B339" s="20" t="s">
        <v>1003</v>
      </c>
      <c r="C339" s="20" t="s">
        <v>1004</v>
      </c>
      <c r="D339" s="20" t="s">
        <v>1005</v>
      </c>
      <c r="E339" s="20" t="s">
        <v>1006</v>
      </c>
      <c r="F339" s="20" t="s">
        <v>1007</v>
      </c>
      <c r="G339" s="20" t="s">
        <v>1008</v>
      </c>
      <c r="H339" s="20" t="s">
        <v>1009</v>
      </c>
    </row>
    <row r="340" spans="1:8" x14ac:dyDescent="0.15">
      <c r="A340" s="20" t="s">
        <v>1010</v>
      </c>
      <c r="B340" s="20" t="s">
        <v>132</v>
      </c>
      <c r="C340" s="20">
        <v>36.588999999999999</v>
      </c>
      <c r="D340" s="20">
        <v>22.962</v>
      </c>
      <c r="E340" s="20">
        <v>48.877000000000002</v>
      </c>
      <c r="F340" s="20">
        <v>295.8</v>
      </c>
      <c r="G340" s="20">
        <v>24.928000000000001</v>
      </c>
    </row>
    <row r="341" spans="1:8" x14ac:dyDescent="0.15">
      <c r="A341" s="20" t="s">
        <v>1011</v>
      </c>
    </row>
    <row r="342" spans="1:8" x14ac:dyDescent="0.15">
      <c r="A342" s="20" t="s">
        <v>1012</v>
      </c>
      <c r="B342" s="20" t="s">
        <v>1324</v>
      </c>
      <c r="C342" s="20">
        <v>37.662999999999997</v>
      </c>
      <c r="D342" s="20">
        <v>23.344000000000001</v>
      </c>
      <c r="E342" s="20">
        <v>50.082000000000001</v>
      </c>
      <c r="F342" s="20">
        <v>285.2</v>
      </c>
      <c r="G342" s="20">
        <v>25.573</v>
      </c>
      <c r="H342" s="20">
        <v>153.30000000000001</v>
      </c>
    </row>
    <row r="343" spans="1:8" x14ac:dyDescent="0.15">
      <c r="A343" s="20" t="s">
        <v>1014</v>
      </c>
      <c r="B343" s="20" t="s">
        <v>1325</v>
      </c>
      <c r="C343" s="20" t="s">
        <v>1326</v>
      </c>
      <c r="D343" s="20">
        <v>28.050999999999998</v>
      </c>
      <c r="E343" s="20">
        <v>50.542999999999999</v>
      </c>
      <c r="F343" s="20">
        <v>287.10000000000002</v>
      </c>
      <c r="G343" s="20">
        <v>25.658000000000001</v>
      </c>
      <c r="H343" s="20">
        <v>66</v>
      </c>
    </row>
    <row r="344" spans="1:8" x14ac:dyDescent="0.15">
      <c r="A344" s="20" t="s">
        <v>1017</v>
      </c>
      <c r="B344" s="20" t="s">
        <v>1327</v>
      </c>
      <c r="C344" s="20">
        <v>37.231000000000002</v>
      </c>
      <c r="D344" s="20">
        <v>23.481999999999999</v>
      </c>
      <c r="E344" s="20">
        <v>49.680999999999997</v>
      </c>
      <c r="F344" s="20">
        <v>288</v>
      </c>
      <c r="G344" s="20">
        <v>25.44</v>
      </c>
      <c r="H344" s="20">
        <v>154.30000000000001</v>
      </c>
    </row>
    <row r="345" spans="1:8" x14ac:dyDescent="0.15">
      <c r="A345" s="20" t="s">
        <v>1019</v>
      </c>
      <c r="B345" s="20" t="s">
        <v>1328</v>
      </c>
      <c r="C345" s="20" t="s">
        <v>1329</v>
      </c>
      <c r="D345" s="20">
        <v>24.059000000000001</v>
      </c>
      <c r="E345" s="20">
        <v>50.311999999999998</v>
      </c>
      <c r="F345" s="20">
        <v>288</v>
      </c>
      <c r="G345" s="20" t="s">
        <v>1065</v>
      </c>
      <c r="H345" s="20">
        <v>21.4</v>
      </c>
    </row>
    <row r="346" spans="1:8" x14ac:dyDescent="0.15">
      <c r="A346" s="20" t="s">
        <v>1021</v>
      </c>
      <c r="B346" s="20" t="s">
        <v>1330</v>
      </c>
      <c r="C346" s="20" t="s">
        <v>1331</v>
      </c>
      <c r="D346" s="20">
        <v>24.010999999999999</v>
      </c>
      <c r="E346" s="20">
        <v>50.362000000000002</v>
      </c>
      <c r="F346" s="20">
        <v>287.10000000000002</v>
      </c>
      <c r="G346" s="20">
        <v>25.356999999999999</v>
      </c>
      <c r="H346" s="20">
        <v>115.8</v>
      </c>
    </row>
    <row r="347" spans="1:8" x14ac:dyDescent="0.15">
      <c r="A347" s="20" t="s">
        <v>1023</v>
      </c>
      <c r="B347" s="20" t="s">
        <v>1332</v>
      </c>
      <c r="C347" s="20">
        <v>36.776000000000003</v>
      </c>
      <c r="D347" s="20">
        <v>23.4</v>
      </c>
      <c r="E347" s="20">
        <v>49.475999999999999</v>
      </c>
      <c r="F347" s="20">
        <v>288.89999999999998</v>
      </c>
      <c r="G347" s="20">
        <v>25.093</v>
      </c>
      <c r="H347" s="20">
        <v>155.5</v>
      </c>
    </row>
    <row r="348" spans="1:8" x14ac:dyDescent="0.15">
      <c r="A348" s="20" t="s">
        <v>1026</v>
      </c>
      <c r="B348" s="20" t="s">
        <v>1333</v>
      </c>
      <c r="C348" s="20">
        <v>36.996000000000002</v>
      </c>
      <c r="D348" s="20">
        <v>23.268000000000001</v>
      </c>
      <c r="E348" s="20">
        <v>49.250999999999998</v>
      </c>
      <c r="F348" s="20">
        <v>290.89999999999998</v>
      </c>
      <c r="G348" s="20">
        <v>25.189</v>
      </c>
      <c r="H348" s="20">
        <v>155.6</v>
      </c>
    </row>
    <row r="349" spans="1:8" x14ac:dyDescent="0.15">
      <c r="A349" s="20" t="s">
        <v>1028</v>
      </c>
      <c r="B349" s="20" t="s">
        <v>1334</v>
      </c>
      <c r="C349" s="20">
        <v>37.228000000000002</v>
      </c>
      <c r="D349" s="20">
        <v>26.561</v>
      </c>
      <c r="E349" s="20">
        <v>50.411000000000001</v>
      </c>
      <c r="F349" s="20">
        <v>288</v>
      </c>
      <c r="G349" s="20">
        <v>25.494</v>
      </c>
      <c r="H349" s="20">
        <v>150</v>
      </c>
    </row>
    <row r="350" spans="1:8" x14ac:dyDescent="0.15">
      <c r="A350" s="20" t="s">
        <v>1030</v>
      </c>
      <c r="B350" s="20" t="s">
        <v>1335</v>
      </c>
      <c r="C350" s="20">
        <v>37.274000000000001</v>
      </c>
      <c r="D350" s="20">
        <v>23.393000000000001</v>
      </c>
      <c r="E350" s="20">
        <v>49.674999999999997</v>
      </c>
      <c r="F350" s="20">
        <v>289.89999999999998</v>
      </c>
      <c r="G350" s="20">
        <v>25.146000000000001</v>
      </c>
      <c r="H350" s="20">
        <v>154.69999999999999</v>
      </c>
    </row>
    <row r="351" spans="1:8" x14ac:dyDescent="0.15">
      <c r="A351" s="20" t="s">
        <v>1033</v>
      </c>
      <c r="B351" s="20" t="s">
        <v>1336</v>
      </c>
      <c r="C351" s="20">
        <v>37.127000000000002</v>
      </c>
      <c r="D351" s="20">
        <v>23.273</v>
      </c>
      <c r="E351" s="20">
        <v>49.222999999999999</v>
      </c>
      <c r="F351" s="20">
        <v>292.8</v>
      </c>
      <c r="G351" s="20">
        <v>25.071999999999999</v>
      </c>
      <c r="H351" s="20">
        <v>155.6</v>
      </c>
    </row>
    <row r="352" spans="1:8" x14ac:dyDescent="0.15">
      <c r="A352" s="20" t="s">
        <v>1036</v>
      </c>
      <c r="B352" s="20" t="s">
        <v>1337</v>
      </c>
      <c r="C352" s="20">
        <v>36.878</v>
      </c>
      <c r="D352" s="20">
        <v>23.152000000000001</v>
      </c>
      <c r="E352" s="20">
        <v>49.109000000000002</v>
      </c>
      <c r="F352" s="20">
        <v>291.8</v>
      </c>
      <c r="G352" s="20">
        <v>24.960999999999999</v>
      </c>
      <c r="H352" s="20">
        <v>156.30000000000001</v>
      </c>
    </row>
    <row r="353" spans="1:8" x14ac:dyDescent="0.15">
      <c r="A353" s="20" t="s">
        <v>1040</v>
      </c>
      <c r="B353" s="20" t="s">
        <v>1338</v>
      </c>
      <c r="C353" s="20">
        <v>36.74</v>
      </c>
      <c r="D353" s="20">
        <v>23.183</v>
      </c>
      <c r="E353" s="20">
        <v>49.133000000000003</v>
      </c>
      <c r="F353" s="20">
        <v>291.8</v>
      </c>
      <c r="G353" s="20">
        <v>25.024999999999999</v>
      </c>
      <c r="H353" s="20">
        <v>156.30000000000001</v>
      </c>
    </row>
    <row r="354" spans="1:8" x14ac:dyDescent="0.15">
      <c r="A354" s="20" t="s">
        <v>1042</v>
      </c>
      <c r="B354" s="20" t="s">
        <v>1339</v>
      </c>
      <c r="C354" s="20">
        <v>36.634999999999998</v>
      </c>
      <c r="D354" s="20">
        <v>23.103999999999999</v>
      </c>
      <c r="E354" s="20">
        <v>48.902999999999999</v>
      </c>
      <c r="F354" s="20" t="s">
        <v>1248</v>
      </c>
      <c r="G354" s="20">
        <v>25.016999999999999</v>
      </c>
      <c r="H354" s="20">
        <v>156.80000000000001</v>
      </c>
    </row>
    <row r="355" spans="1:8" x14ac:dyDescent="0.15">
      <c r="A355" s="20" t="s">
        <v>1044</v>
      </c>
      <c r="B355" s="20" t="s">
        <v>1340</v>
      </c>
      <c r="C355" s="20" t="s">
        <v>1341</v>
      </c>
      <c r="D355" s="20" t="s">
        <v>1342</v>
      </c>
      <c r="E355" s="20" t="s">
        <v>1343</v>
      </c>
      <c r="F355" s="20">
        <v>293.8</v>
      </c>
      <c r="G355" s="20" t="s">
        <v>1344</v>
      </c>
      <c r="H355" s="20">
        <v>157.1</v>
      </c>
    </row>
    <row r="356" spans="1:8" x14ac:dyDescent="0.15">
      <c r="A356" s="20" t="s">
        <v>1046</v>
      </c>
      <c r="B356" s="20" t="s">
        <v>505</v>
      </c>
      <c r="C356" s="20" t="s">
        <v>1345</v>
      </c>
      <c r="D356" s="20">
        <v>23.516999999999999</v>
      </c>
      <c r="E356" s="20">
        <v>49.613</v>
      </c>
      <c r="F356" s="20">
        <v>289.89999999999998</v>
      </c>
      <c r="G356" s="20">
        <v>25.050999999999998</v>
      </c>
      <c r="H356" s="20">
        <v>22.7</v>
      </c>
    </row>
    <row r="357" spans="1:8" x14ac:dyDescent="0.15">
      <c r="A357" s="20" t="s">
        <v>1048</v>
      </c>
      <c r="B357" s="20" t="s">
        <v>1346</v>
      </c>
      <c r="C357" s="20">
        <v>36.831000000000003</v>
      </c>
      <c r="D357" s="20">
        <v>23.204000000000001</v>
      </c>
      <c r="E357" s="20">
        <v>49.033000000000001</v>
      </c>
      <c r="F357" s="20">
        <v>289.89999999999998</v>
      </c>
      <c r="G357" s="20">
        <v>25.210999999999999</v>
      </c>
      <c r="H357" s="20">
        <v>156.1</v>
      </c>
    </row>
    <row r="358" spans="1:8" x14ac:dyDescent="0.15">
      <c r="A358" s="20" t="s">
        <v>1051</v>
      </c>
      <c r="B358" s="20" t="s">
        <v>1347</v>
      </c>
      <c r="C358" s="20">
        <v>36.722000000000001</v>
      </c>
      <c r="D358" s="20">
        <v>23.186</v>
      </c>
      <c r="E358" s="20">
        <v>49.11</v>
      </c>
      <c r="F358" s="20">
        <v>291.8</v>
      </c>
      <c r="G358" s="20">
        <v>25.003</v>
      </c>
      <c r="H358" s="20">
        <v>156.4</v>
      </c>
    </row>
    <row r="359" spans="1:8" x14ac:dyDescent="0.15">
      <c r="A359" s="20" t="s">
        <v>1053</v>
      </c>
      <c r="B359" s="20" t="s">
        <v>1348</v>
      </c>
      <c r="C359" s="20">
        <v>36.686999999999998</v>
      </c>
      <c r="D359" s="20">
        <v>23.206</v>
      </c>
      <c r="E359" s="20">
        <v>49.073999999999998</v>
      </c>
      <c r="F359" s="20">
        <v>288.89999999999998</v>
      </c>
      <c r="G359" s="20">
        <v>25.259</v>
      </c>
      <c r="H359" s="20">
        <v>156.1</v>
      </c>
    </row>
    <row r="360" spans="1:8" x14ac:dyDescent="0.15">
      <c r="A360" s="20" t="s">
        <v>1055</v>
      </c>
      <c r="B360" s="20" t="s">
        <v>1349</v>
      </c>
      <c r="C360" s="20">
        <v>36.749000000000002</v>
      </c>
      <c r="D360" s="20">
        <v>23.251000000000001</v>
      </c>
      <c r="E360" s="20">
        <v>49.258000000000003</v>
      </c>
      <c r="F360" s="20">
        <v>289.89999999999998</v>
      </c>
      <c r="G360" s="20">
        <v>25.076000000000001</v>
      </c>
      <c r="H360" s="20">
        <v>156</v>
      </c>
    </row>
    <row r="361" spans="1:8" x14ac:dyDescent="0.15">
      <c r="A361" s="20" t="s">
        <v>1058</v>
      </c>
      <c r="B361" s="20" t="s">
        <v>1350</v>
      </c>
      <c r="C361" s="20" t="s">
        <v>1351</v>
      </c>
      <c r="D361" s="20">
        <v>24.024999999999999</v>
      </c>
      <c r="E361" s="20">
        <v>49.969000000000001</v>
      </c>
      <c r="F361" s="20">
        <v>288.89999999999998</v>
      </c>
      <c r="G361" s="20">
        <v>25.498999999999999</v>
      </c>
      <c r="H361" s="20">
        <v>43.5</v>
      </c>
    </row>
    <row r="362" spans="1:8" x14ac:dyDescent="0.15">
      <c r="A362" s="20" t="s">
        <v>1061</v>
      </c>
      <c r="B362" s="20" t="s">
        <v>1352</v>
      </c>
      <c r="C362" s="20">
        <v>36.9</v>
      </c>
      <c r="D362" s="20">
        <v>23.241</v>
      </c>
      <c r="E362" s="20">
        <v>49.286000000000001</v>
      </c>
      <c r="F362" s="20">
        <v>290.89999999999998</v>
      </c>
      <c r="G362" s="20">
        <v>25.202999999999999</v>
      </c>
      <c r="H362" s="20">
        <v>155.69999999999999</v>
      </c>
    </row>
    <row r="363" spans="1:8" x14ac:dyDescent="0.15">
      <c r="A363" s="20" t="s">
        <v>1063</v>
      </c>
      <c r="B363" s="20" t="s">
        <v>1353</v>
      </c>
      <c r="C363" s="20">
        <v>36.743000000000002</v>
      </c>
      <c r="D363" s="20">
        <v>23.062000000000001</v>
      </c>
      <c r="E363" s="20">
        <v>49.354999999999997</v>
      </c>
      <c r="F363" s="20">
        <v>290.89999999999998</v>
      </c>
      <c r="G363" s="20">
        <v>25.013000000000002</v>
      </c>
      <c r="H363" s="20">
        <v>156.19999999999999</v>
      </c>
    </row>
    <row r="364" spans="1:8" x14ac:dyDescent="0.15">
      <c r="A364" s="20" t="s">
        <v>247</v>
      </c>
    </row>
    <row r="365" spans="1:8" x14ac:dyDescent="0.15">
      <c r="A365" s="20" t="s">
        <v>248</v>
      </c>
    </row>
    <row r="366" spans="1:8" x14ac:dyDescent="0.15">
      <c r="A366" s="20" t="s">
        <v>249</v>
      </c>
    </row>
    <row r="367" spans="1:8" x14ac:dyDescent="0.15">
      <c r="A367" s="20" t="s">
        <v>250</v>
      </c>
    </row>
    <row r="368" spans="1:8" x14ac:dyDescent="0.15">
      <c r="A368" s="20" t="s">
        <v>998</v>
      </c>
    </row>
    <row r="369" spans="1:8" x14ac:dyDescent="0.15">
      <c r="A369" s="21">
        <v>42845</v>
      </c>
    </row>
    <row r="370" spans="1:8" x14ac:dyDescent="0.15">
      <c r="A370" s="20" t="s">
        <v>252</v>
      </c>
    </row>
    <row r="371" spans="1:8" x14ac:dyDescent="0.15">
      <c r="A371" s="20" t="s">
        <v>253</v>
      </c>
    </row>
    <row r="372" spans="1:8" x14ac:dyDescent="0.15">
      <c r="A372" s="20" t="s">
        <v>254</v>
      </c>
    </row>
    <row r="373" spans="1:8" x14ac:dyDescent="0.15">
      <c r="A373" s="20" t="s">
        <v>1354</v>
      </c>
    </row>
    <row r="374" spans="1:8" x14ac:dyDescent="0.15">
      <c r="A374" s="20" t="s">
        <v>1355</v>
      </c>
    </row>
    <row r="375" spans="1:8" x14ac:dyDescent="0.15">
      <c r="A375" s="20" t="s">
        <v>1356</v>
      </c>
    </row>
    <row r="376" spans="1:8" x14ac:dyDescent="0.15">
      <c r="B376" s="20" t="s">
        <v>1001</v>
      </c>
      <c r="C376" s="20" t="s">
        <v>1357</v>
      </c>
    </row>
    <row r="377" spans="1:8" x14ac:dyDescent="0.15">
      <c r="B377" s="20" t="s">
        <v>1003</v>
      </c>
      <c r="C377" s="20" t="s">
        <v>1004</v>
      </c>
      <c r="D377" s="20" t="s">
        <v>1005</v>
      </c>
      <c r="E377" s="20" t="s">
        <v>1006</v>
      </c>
      <c r="F377" s="20" t="s">
        <v>1007</v>
      </c>
      <c r="G377" s="20" t="s">
        <v>1008</v>
      </c>
      <c r="H377" s="20" t="s">
        <v>1009</v>
      </c>
    </row>
    <row r="378" spans="1:8" x14ac:dyDescent="0.15">
      <c r="A378" s="20" t="s">
        <v>1010</v>
      </c>
      <c r="B378" s="20" t="s">
        <v>238</v>
      </c>
      <c r="C378" s="20" t="s">
        <v>1358</v>
      </c>
      <c r="D378" s="20">
        <v>24.373999999999999</v>
      </c>
      <c r="E378" s="20">
        <v>51.430999999999997</v>
      </c>
      <c r="F378" s="20">
        <v>287.10000000000002</v>
      </c>
      <c r="G378" s="20">
        <v>25.481000000000002</v>
      </c>
    </row>
    <row r="379" spans="1:8" x14ac:dyDescent="0.15">
      <c r="A379" s="20" t="s">
        <v>1011</v>
      </c>
    </row>
    <row r="380" spans="1:8" x14ac:dyDescent="0.15">
      <c r="A380" s="20" t="s">
        <v>1012</v>
      </c>
      <c r="B380" s="20" t="s">
        <v>1359</v>
      </c>
      <c r="C380" s="20" t="s">
        <v>1360</v>
      </c>
      <c r="D380" s="20" t="s">
        <v>1361</v>
      </c>
      <c r="E380" s="20" t="s">
        <v>1362</v>
      </c>
      <c r="F380" s="20" t="s">
        <v>1363</v>
      </c>
      <c r="G380" s="20" t="s">
        <v>1364</v>
      </c>
      <c r="H380" s="20">
        <v>37.200000000000003</v>
      </c>
    </row>
    <row r="381" spans="1:8" x14ac:dyDescent="0.15">
      <c r="A381" s="20" t="s">
        <v>247</v>
      </c>
    </row>
    <row r="382" spans="1:8" x14ac:dyDescent="0.15">
      <c r="A382" s="20" t="s">
        <v>248</v>
      </c>
    </row>
    <row r="383" spans="1:8" x14ac:dyDescent="0.15">
      <c r="A383" s="20" t="s">
        <v>249</v>
      </c>
    </row>
    <row r="384" spans="1:8" x14ac:dyDescent="0.15">
      <c r="A384" s="20" t="s">
        <v>250</v>
      </c>
    </row>
    <row r="385" spans="1:8" x14ac:dyDescent="0.15">
      <c r="A385" s="20" t="s">
        <v>998</v>
      </c>
    </row>
    <row r="386" spans="1:8" x14ac:dyDescent="0.15">
      <c r="A386" s="21">
        <v>42845</v>
      </c>
    </row>
    <row r="387" spans="1:8" x14ac:dyDescent="0.15">
      <c r="A387" s="20" t="s">
        <v>252</v>
      </c>
    </row>
    <row r="388" spans="1:8" x14ac:dyDescent="0.15">
      <c r="A388" s="20" t="s">
        <v>253</v>
      </c>
    </row>
    <row r="389" spans="1:8" x14ac:dyDescent="0.15">
      <c r="A389" s="20" t="s">
        <v>254</v>
      </c>
    </row>
    <row r="390" spans="1:8" x14ac:dyDescent="0.15">
      <c r="A390" s="20" t="s">
        <v>1365</v>
      </c>
    </row>
    <row r="391" spans="1:8" x14ac:dyDescent="0.15">
      <c r="A391" s="20" t="s">
        <v>1366</v>
      </c>
    </row>
    <row r="392" spans="1:8" x14ac:dyDescent="0.15">
      <c r="A392" s="20" t="s">
        <v>1367</v>
      </c>
    </row>
    <row r="393" spans="1:8" x14ac:dyDescent="0.15">
      <c r="B393" s="20" t="s">
        <v>1001</v>
      </c>
      <c r="C393" s="20" t="s">
        <v>1368</v>
      </c>
    </row>
    <row r="394" spans="1:8" x14ac:dyDescent="0.15">
      <c r="B394" s="20" t="s">
        <v>1003</v>
      </c>
      <c r="C394" s="20" t="s">
        <v>1004</v>
      </c>
      <c r="D394" s="20" t="s">
        <v>1005</v>
      </c>
      <c r="E394" s="20" t="s">
        <v>1006</v>
      </c>
      <c r="F394" s="20" t="s">
        <v>1007</v>
      </c>
      <c r="G394" s="20" t="s">
        <v>1008</v>
      </c>
      <c r="H394" s="20" t="s">
        <v>1009</v>
      </c>
    </row>
    <row r="395" spans="1:8" x14ac:dyDescent="0.15">
      <c r="A395" s="20" t="s">
        <v>1010</v>
      </c>
      <c r="B395" s="20" t="s">
        <v>232</v>
      </c>
      <c r="C395" s="20">
        <v>38.322000000000003</v>
      </c>
      <c r="D395" s="20">
        <v>23.718</v>
      </c>
      <c r="E395" s="20">
        <v>51.08</v>
      </c>
      <c r="F395" s="20">
        <v>272.8</v>
      </c>
      <c r="G395" s="20">
        <v>25.5</v>
      </c>
    </row>
    <row r="396" spans="1:8" x14ac:dyDescent="0.15">
      <c r="A396" s="20" t="s">
        <v>1011</v>
      </c>
    </row>
    <row r="397" spans="1:8" x14ac:dyDescent="0.15">
      <c r="A397" s="20" t="s">
        <v>1012</v>
      </c>
      <c r="B397" s="20" t="s">
        <v>1369</v>
      </c>
      <c r="C397" s="20">
        <v>39.247999999999998</v>
      </c>
      <c r="D397" s="20">
        <v>24.832000000000001</v>
      </c>
      <c r="E397" s="20">
        <v>52.499000000000002</v>
      </c>
      <c r="F397" s="20">
        <v>267.8</v>
      </c>
      <c r="G397" s="20">
        <v>26.032</v>
      </c>
      <c r="H397" s="20">
        <v>146.9</v>
      </c>
    </row>
    <row r="398" spans="1:8" x14ac:dyDescent="0.15">
      <c r="A398" s="20" t="s">
        <v>1014</v>
      </c>
      <c r="B398" s="20" t="s">
        <v>1370</v>
      </c>
      <c r="C398" s="20" t="s">
        <v>1371</v>
      </c>
      <c r="D398" s="20">
        <v>23.875</v>
      </c>
      <c r="E398" s="20">
        <v>51.372</v>
      </c>
      <c r="F398" s="20">
        <v>266.2</v>
      </c>
      <c r="G398" s="20">
        <v>26.198</v>
      </c>
      <c r="H398" s="20">
        <v>149.9</v>
      </c>
    </row>
    <row r="399" spans="1:8" x14ac:dyDescent="0.15">
      <c r="A399" s="20" t="s">
        <v>1017</v>
      </c>
      <c r="B399" s="20" t="s">
        <v>1372</v>
      </c>
      <c r="C399" s="20" t="s">
        <v>1373</v>
      </c>
      <c r="D399" s="20">
        <v>33.622</v>
      </c>
      <c r="E399" s="20" t="s">
        <v>1374</v>
      </c>
      <c r="F399" s="20">
        <v>249.5</v>
      </c>
      <c r="G399" s="20">
        <v>28.215</v>
      </c>
      <c r="H399" s="20">
        <v>58.6</v>
      </c>
    </row>
    <row r="400" spans="1:8" x14ac:dyDescent="0.15">
      <c r="A400" s="20" t="s">
        <v>1019</v>
      </c>
      <c r="B400" s="20" t="s">
        <v>1375</v>
      </c>
      <c r="C400" s="20">
        <v>39.408999999999999</v>
      </c>
      <c r="D400" s="20">
        <v>24.541</v>
      </c>
      <c r="E400" s="20">
        <v>52.052999999999997</v>
      </c>
      <c r="F400" s="20">
        <v>269.39999999999998</v>
      </c>
      <c r="G400" s="20">
        <v>26.643999999999998</v>
      </c>
      <c r="H400" s="20">
        <v>146.9</v>
      </c>
    </row>
    <row r="401" spans="1:8" x14ac:dyDescent="0.15">
      <c r="A401" s="20" t="s">
        <v>1021</v>
      </c>
      <c r="B401" s="20" t="s">
        <v>1376</v>
      </c>
      <c r="C401" s="20" t="s">
        <v>1377</v>
      </c>
      <c r="D401" s="20">
        <v>29.091000000000001</v>
      </c>
      <c r="E401" s="20" t="s">
        <v>1378</v>
      </c>
      <c r="F401" s="20">
        <v>113.3</v>
      </c>
      <c r="G401" s="20" t="s">
        <v>1065</v>
      </c>
      <c r="H401" s="20">
        <v>65.099999999999994</v>
      </c>
    </row>
    <row r="402" spans="1:8" x14ac:dyDescent="0.15">
      <c r="A402" s="20" t="s">
        <v>1023</v>
      </c>
      <c r="B402" s="20" t="s">
        <v>1379</v>
      </c>
      <c r="C402" s="20" t="s">
        <v>1380</v>
      </c>
      <c r="D402" s="20">
        <v>24.513000000000002</v>
      </c>
      <c r="E402" s="20">
        <v>51.213000000000001</v>
      </c>
      <c r="F402" s="20">
        <v>265.39999999999998</v>
      </c>
      <c r="G402" s="20">
        <v>25.898</v>
      </c>
      <c r="H402" s="20">
        <v>40.6</v>
      </c>
    </row>
    <row r="403" spans="1:8" x14ac:dyDescent="0.15">
      <c r="A403" s="20" t="s">
        <v>1026</v>
      </c>
      <c r="B403" s="20" t="s">
        <v>1381</v>
      </c>
      <c r="C403" s="20">
        <v>38.395000000000003</v>
      </c>
      <c r="D403" s="20">
        <v>23.765000000000001</v>
      </c>
      <c r="E403" s="20">
        <v>51.561</v>
      </c>
      <c r="F403" s="20">
        <v>267</v>
      </c>
      <c r="G403" s="20" t="s">
        <v>1382</v>
      </c>
      <c r="H403" s="20">
        <v>150.5</v>
      </c>
    </row>
    <row r="404" spans="1:8" x14ac:dyDescent="0.15">
      <c r="A404" s="20" t="s">
        <v>1028</v>
      </c>
      <c r="B404" s="20" t="s">
        <v>1383</v>
      </c>
      <c r="C404" s="20">
        <v>38.439</v>
      </c>
      <c r="D404" s="20" t="s">
        <v>1384</v>
      </c>
      <c r="E404" s="20" t="s">
        <v>1385</v>
      </c>
      <c r="F404" s="20">
        <v>267</v>
      </c>
      <c r="G404" s="20">
        <v>25.794</v>
      </c>
      <c r="H404" s="20">
        <v>150.69999999999999</v>
      </c>
    </row>
    <row r="405" spans="1:8" x14ac:dyDescent="0.15">
      <c r="A405" s="20" t="s">
        <v>1030</v>
      </c>
      <c r="B405" s="20" t="s">
        <v>1386</v>
      </c>
      <c r="C405" s="20" t="s">
        <v>1387</v>
      </c>
      <c r="D405" s="20">
        <v>30.218</v>
      </c>
      <c r="E405" s="20">
        <v>58.771999999999998</v>
      </c>
      <c r="F405" s="20">
        <v>241.3</v>
      </c>
      <c r="G405" s="20">
        <v>29.038</v>
      </c>
      <c r="H405" s="20">
        <v>65</v>
      </c>
    </row>
    <row r="406" spans="1:8" x14ac:dyDescent="0.15">
      <c r="A406" s="20" t="s">
        <v>1033</v>
      </c>
      <c r="B406" s="20" t="s">
        <v>1388</v>
      </c>
      <c r="C406" s="20">
        <v>40.895000000000003</v>
      </c>
      <c r="D406" s="20">
        <v>24.103000000000002</v>
      </c>
      <c r="E406" s="20">
        <v>53.194000000000003</v>
      </c>
      <c r="F406" s="20">
        <v>241.3</v>
      </c>
      <c r="G406" s="20">
        <v>26.859000000000002</v>
      </c>
      <c r="H406" s="20">
        <v>144.5</v>
      </c>
    </row>
    <row r="407" spans="1:8" x14ac:dyDescent="0.15">
      <c r="A407" s="20" t="s">
        <v>1036</v>
      </c>
      <c r="B407" s="20" t="s">
        <v>1389</v>
      </c>
      <c r="C407" s="20">
        <v>38.927999999999997</v>
      </c>
      <c r="D407" s="20">
        <v>24.462</v>
      </c>
      <c r="E407" s="20">
        <v>52.29</v>
      </c>
      <c r="F407" s="20">
        <v>263</v>
      </c>
      <c r="G407" s="20">
        <v>26.431000000000001</v>
      </c>
      <c r="H407" s="20">
        <v>147.5</v>
      </c>
    </row>
    <row r="408" spans="1:8" x14ac:dyDescent="0.15">
      <c r="A408" s="20" t="s">
        <v>1040</v>
      </c>
      <c r="B408" s="20" t="s">
        <v>1390</v>
      </c>
      <c r="C408" s="20">
        <v>38.713999999999999</v>
      </c>
      <c r="D408" s="20">
        <v>24.154</v>
      </c>
      <c r="E408" s="20">
        <v>51.396999999999998</v>
      </c>
      <c r="F408" s="20">
        <v>264.60000000000002</v>
      </c>
      <c r="G408" s="20">
        <v>26.404</v>
      </c>
      <c r="H408" s="20">
        <v>149</v>
      </c>
    </row>
    <row r="409" spans="1:8" x14ac:dyDescent="0.15">
      <c r="A409" s="20" t="s">
        <v>1042</v>
      </c>
      <c r="B409" s="20" t="s">
        <v>1391</v>
      </c>
      <c r="C409" s="20">
        <v>38.832000000000001</v>
      </c>
      <c r="D409" s="20">
        <v>24.471</v>
      </c>
      <c r="E409" s="20">
        <v>52.170999999999999</v>
      </c>
      <c r="F409" s="20">
        <v>251.7</v>
      </c>
      <c r="G409" s="20">
        <v>26.157</v>
      </c>
      <c r="H409" s="20">
        <v>148</v>
      </c>
    </row>
    <row r="410" spans="1:8" x14ac:dyDescent="0.15">
      <c r="A410" s="20" t="s">
        <v>1044</v>
      </c>
      <c r="B410" s="20" t="s">
        <v>514</v>
      </c>
      <c r="C410" s="20" t="s">
        <v>1392</v>
      </c>
      <c r="D410" s="20">
        <v>31.622</v>
      </c>
      <c r="E410" s="20" t="s">
        <v>1393</v>
      </c>
      <c r="F410" s="20">
        <v>251</v>
      </c>
      <c r="G410" s="20">
        <v>27.347999999999999</v>
      </c>
      <c r="H410" s="20">
        <v>12.4</v>
      </c>
    </row>
    <row r="411" spans="1:8" x14ac:dyDescent="0.15">
      <c r="A411" s="20" t="s">
        <v>1046</v>
      </c>
      <c r="B411" s="20" t="s">
        <v>1394</v>
      </c>
      <c r="C411" s="20">
        <v>40.767000000000003</v>
      </c>
      <c r="D411" s="20">
        <v>24.280999999999999</v>
      </c>
      <c r="E411" s="20">
        <v>52.045999999999999</v>
      </c>
      <c r="F411" s="20" t="s">
        <v>1395</v>
      </c>
      <c r="G411" s="20">
        <v>26.074000000000002</v>
      </c>
      <c r="H411" s="20">
        <v>146.4</v>
      </c>
    </row>
    <row r="412" spans="1:8" x14ac:dyDescent="0.15">
      <c r="A412" s="20" t="s">
        <v>1048</v>
      </c>
      <c r="B412" s="20" t="s">
        <v>1396</v>
      </c>
      <c r="C412" s="20">
        <v>39.014000000000003</v>
      </c>
      <c r="D412" s="20">
        <v>24.218</v>
      </c>
      <c r="E412" s="20">
        <v>52.042999999999999</v>
      </c>
      <c r="F412" s="20">
        <v>266.2</v>
      </c>
      <c r="G412" s="20">
        <v>25.994</v>
      </c>
      <c r="H412" s="20">
        <v>148.30000000000001</v>
      </c>
    </row>
    <row r="413" spans="1:8" x14ac:dyDescent="0.15">
      <c r="A413" s="20" t="s">
        <v>1051</v>
      </c>
      <c r="B413" s="20" t="s">
        <v>1397</v>
      </c>
      <c r="C413" s="20">
        <v>38.393000000000001</v>
      </c>
      <c r="D413" s="20">
        <v>24.044</v>
      </c>
      <c r="E413" s="20">
        <v>51.133000000000003</v>
      </c>
      <c r="F413" s="20">
        <v>267</v>
      </c>
      <c r="G413" s="20">
        <v>25.902000000000001</v>
      </c>
      <c r="H413" s="20">
        <v>150.19999999999999</v>
      </c>
    </row>
    <row r="414" spans="1:8" x14ac:dyDescent="0.15">
      <c r="A414" s="20" t="s">
        <v>1053</v>
      </c>
      <c r="B414" s="20" t="s">
        <v>1398</v>
      </c>
      <c r="C414" s="20" t="s">
        <v>1399</v>
      </c>
      <c r="D414" s="20">
        <v>24.367000000000001</v>
      </c>
      <c r="E414" s="20">
        <v>51.41</v>
      </c>
      <c r="F414" s="20">
        <v>268.60000000000002</v>
      </c>
      <c r="G414" s="20">
        <v>25.855</v>
      </c>
      <c r="H414" s="20">
        <v>82.1</v>
      </c>
    </row>
    <row r="415" spans="1:8" x14ac:dyDescent="0.15">
      <c r="A415" s="20" t="s">
        <v>1055</v>
      </c>
      <c r="B415" s="20" t="s">
        <v>1400</v>
      </c>
      <c r="C415" s="20">
        <v>38.728000000000002</v>
      </c>
      <c r="D415" s="20">
        <v>24.440999999999999</v>
      </c>
      <c r="E415" s="20" t="s">
        <v>1401</v>
      </c>
      <c r="F415" s="20">
        <v>188.1</v>
      </c>
      <c r="G415" s="20" t="s">
        <v>1065</v>
      </c>
      <c r="H415" s="20">
        <v>117.2</v>
      </c>
    </row>
    <row r="416" spans="1:8" x14ac:dyDescent="0.15">
      <c r="A416" s="20" t="s">
        <v>247</v>
      </c>
    </row>
    <row r="417" spans="1:8" x14ac:dyDescent="0.15">
      <c r="A417" s="20" t="s">
        <v>248</v>
      </c>
    </row>
    <row r="418" spans="1:8" x14ac:dyDescent="0.15">
      <c r="A418" s="20" t="s">
        <v>249</v>
      </c>
    </row>
    <row r="419" spans="1:8" x14ac:dyDescent="0.15">
      <c r="A419" s="20" t="s">
        <v>250</v>
      </c>
    </row>
    <row r="420" spans="1:8" x14ac:dyDescent="0.15">
      <c r="A420" s="20" t="s">
        <v>998</v>
      </c>
    </row>
    <row r="421" spans="1:8" x14ac:dyDescent="0.15">
      <c r="A421" s="21">
        <v>42845</v>
      </c>
    </row>
    <row r="422" spans="1:8" x14ac:dyDescent="0.15">
      <c r="A422" s="20" t="s">
        <v>252</v>
      </c>
    </row>
    <row r="423" spans="1:8" x14ac:dyDescent="0.15">
      <c r="A423" s="20" t="s">
        <v>253</v>
      </c>
    </row>
    <row r="424" spans="1:8" x14ac:dyDescent="0.15">
      <c r="A424" s="20" t="s">
        <v>254</v>
      </c>
    </row>
    <row r="425" spans="1:8" x14ac:dyDescent="0.15">
      <c r="A425" s="20" t="s">
        <v>1402</v>
      </c>
    </row>
    <row r="426" spans="1:8" x14ac:dyDescent="0.15">
      <c r="A426" s="20" t="s">
        <v>1403</v>
      </c>
    </row>
    <row r="427" spans="1:8" x14ac:dyDescent="0.15">
      <c r="A427" s="20" t="s">
        <v>1404</v>
      </c>
    </row>
    <row r="428" spans="1:8" x14ac:dyDescent="0.15">
      <c r="B428" s="20" t="s">
        <v>1001</v>
      </c>
      <c r="C428" s="20" t="s">
        <v>1405</v>
      </c>
    </row>
    <row r="429" spans="1:8" x14ac:dyDescent="0.15">
      <c r="B429" s="20" t="s">
        <v>1003</v>
      </c>
      <c r="C429" s="20" t="s">
        <v>1004</v>
      </c>
      <c r="D429" s="20" t="s">
        <v>1005</v>
      </c>
      <c r="E429" s="20" t="s">
        <v>1006</v>
      </c>
      <c r="F429" s="20" t="s">
        <v>1007</v>
      </c>
      <c r="G429" s="20" t="s">
        <v>1008</v>
      </c>
      <c r="H429" s="20" t="s">
        <v>1009</v>
      </c>
    </row>
    <row r="430" spans="1:8" x14ac:dyDescent="0.15">
      <c r="A430" s="20" t="s">
        <v>1010</v>
      </c>
      <c r="B430" s="20" t="s">
        <v>175</v>
      </c>
      <c r="C430" s="20">
        <v>37.347000000000001</v>
      </c>
      <c r="D430" s="20">
        <v>23.283000000000001</v>
      </c>
      <c r="E430" s="20">
        <v>50.372999999999998</v>
      </c>
      <c r="F430" s="20">
        <v>286.10000000000002</v>
      </c>
      <c r="G430" s="20">
        <v>25.274999999999999</v>
      </c>
    </row>
    <row r="431" spans="1:8" x14ac:dyDescent="0.15">
      <c r="A431" s="20" t="s">
        <v>1011</v>
      </c>
    </row>
    <row r="432" spans="1:8" x14ac:dyDescent="0.15">
      <c r="A432" s="20" t="s">
        <v>1012</v>
      </c>
      <c r="B432" s="20" t="s">
        <v>1406</v>
      </c>
      <c r="C432" s="20">
        <v>38.704999999999998</v>
      </c>
      <c r="D432" s="20">
        <v>23.917000000000002</v>
      </c>
      <c r="E432" s="20">
        <v>51.253</v>
      </c>
      <c r="F432" s="20">
        <v>281.5</v>
      </c>
      <c r="G432" s="20">
        <v>26.013999999999999</v>
      </c>
      <c r="H432" s="20">
        <v>149.80000000000001</v>
      </c>
    </row>
    <row r="433" spans="1:8" x14ac:dyDescent="0.15">
      <c r="A433" s="20" t="s">
        <v>1014</v>
      </c>
      <c r="B433" s="20" t="s">
        <v>1407</v>
      </c>
      <c r="C433" s="20">
        <v>37.877000000000002</v>
      </c>
      <c r="D433" s="20">
        <v>23.433</v>
      </c>
      <c r="E433" s="20" t="s">
        <v>1408</v>
      </c>
      <c r="F433" s="20" t="s">
        <v>1409</v>
      </c>
      <c r="G433" s="20">
        <v>25.39</v>
      </c>
      <c r="H433" s="20">
        <v>152.9</v>
      </c>
    </row>
    <row r="434" spans="1:8" x14ac:dyDescent="0.15">
      <c r="A434" s="20" t="s">
        <v>1017</v>
      </c>
      <c r="B434" s="20" t="s">
        <v>1410</v>
      </c>
      <c r="C434" s="20">
        <v>37.673000000000002</v>
      </c>
      <c r="D434" s="20">
        <v>23.327000000000002</v>
      </c>
      <c r="E434" s="20">
        <v>50.389000000000003</v>
      </c>
      <c r="F434" s="20">
        <v>283.39999999999998</v>
      </c>
      <c r="G434" s="20">
        <v>25.577999999999999</v>
      </c>
      <c r="H434" s="20">
        <v>153</v>
      </c>
    </row>
    <row r="435" spans="1:8" x14ac:dyDescent="0.15">
      <c r="A435" s="20" t="s">
        <v>1019</v>
      </c>
      <c r="B435" s="20" t="s">
        <v>1411</v>
      </c>
      <c r="C435" s="20">
        <v>37.774999999999999</v>
      </c>
      <c r="D435" s="20">
        <v>23.501000000000001</v>
      </c>
      <c r="E435" s="20">
        <v>54.085000000000001</v>
      </c>
      <c r="F435" s="20">
        <v>208.6</v>
      </c>
      <c r="G435" s="20" t="s">
        <v>1065</v>
      </c>
      <c r="H435" s="20">
        <v>129</v>
      </c>
    </row>
    <row r="436" spans="1:8" x14ac:dyDescent="0.15">
      <c r="A436" s="20" t="s">
        <v>1021</v>
      </c>
      <c r="B436" s="20" t="s">
        <v>538</v>
      </c>
      <c r="C436" s="20" t="s">
        <v>1412</v>
      </c>
      <c r="D436" s="20">
        <v>24.3</v>
      </c>
      <c r="E436" s="20">
        <v>51.402000000000001</v>
      </c>
      <c r="F436" s="20" t="s">
        <v>1409</v>
      </c>
      <c r="G436" s="20">
        <v>26.334</v>
      </c>
      <c r="H436" s="20">
        <v>21.3</v>
      </c>
    </row>
    <row r="437" spans="1:8" x14ac:dyDescent="0.15">
      <c r="A437" s="20" t="s">
        <v>1023</v>
      </c>
      <c r="B437" s="20" t="s">
        <v>1413</v>
      </c>
      <c r="C437" s="20">
        <v>38.573</v>
      </c>
      <c r="D437" s="20">
        <v>23.914999999999999</v>
      </c>
      <c r="E437" s="20">
        <v>51.738999999999997</v>
      </c>
      <c r="F437" s="20">
        <v>283.39999999999998</v>
      </c>
      <c r="G437" s="20">
        <v>26.184999999999999</v>
      </c>
      <c r="H437" s="20">
        <v>149.19999999999999</v>
      </c>
    </row>
    <row r="438" spans="1:8" x14ac:dyDescent="0.15">
      <c r="A438" s="20" t="s">
        <v>1026</v>
      </c>
      <c r="B438" s="20" t="s">
        <v>1414</v>
      </c>
      <c r="C438" s="20">
        <v>38.29</v>
      </c>
      <c r="D438" s="20">
        <v>23.649000000000001</v>
      </c>
      <c r="E438" s="20">
        <v>51.167000000000002</v>
      </c>
      <c r="F438" s="20">
        <v>284.3</v>
      </c>
      <c r="G438" s="20">
        <v>25.577999999999999</v>
      </c>
      <c r="H438" s="20">
        <v>151.1</v>
      </c>
    </row>
    <row r="439" spans="1:8" x14ac:dyDescent="0.15">
      <c r="A439" s="20" t="s">
        <v>1028</v>
      </c>
      <c r="B439" s="20" t="s">
        <v>1415</v>
      </c>
      <c r="C439" s="20">
        <v>37.921999999999997</v>
      </c>
      <c r="D439" s="20">
        <v>23.501000000000001</v>
      </c>
      <c r="E439" s="20">
        <v>50.585999999999999</v>
      </c>
      <c r="F439" s="20" t="s">
        <v>1409</v>
      </c>
      <c r="G439" s="20" t="s">
        <v>1416</v>
      </c>
      <c r="H439" s="20">
        <v>152.6</v>
      </c>
    </row>
    <row r="440" spans="1:8" x14ac:dyDescent="0.15">
      <c r="A440" s="20" t="s">
        <v>1030</v>
      </c>
      <c r="B440" s="20" t="s">
        <v>1417</v>
      </c>
      <c r="C440" s="20">
        <v>37.537999999999997</v>
      </c>
      <c r="D440" s="20">
        <v>23.934000000000001</v>
      </c>
      <c r="E440" s="20">
        <v>52.223999999999997</v>
      </c>
      <c r="F440" s="20">
        <v>283.39999999999998</v>
      </c>
      <c r="G440" s="20">
        <v>26.111000000000001</v>
      </c>
      <c r="H440" s="20">
        <v>149.9</v>
      </c>
    </row>
    <row r="441" spans="1:8" x14ac:dyDescent="0.15">
      <c r="A441" s="20" t="s">
        <v>1033</v>
      </c>
      <c r="B441" s="20" t="s">
        <v>1418</v>
      </c>
      <c r="C441" s="20">
        <v>37.606000000000002</v>
      </c>
      <c r="D441" s="20">
        <v>23.84</v>
      </c>
      <c r="E441" s="20">
        <v>51.012</v>
      </c>
      <c r="F441" s="20">
        <v>284.3</v>
      </c>
      <c r="G441" s="20">
        <v>25.579000000000001</v>
      </c>
      <c r="H441" s="20">
        <v>151.80000000000001</v>
      </c>
    </row>
    <row r="442" spans="1:8" x14ac:dyDescent="0.15">
      <c r="A442" s="20" t="s">
        <v>1036</v>
      </c>
      <c r="B442" s="20" t="s">
        <v>1419</v>
      </c>
      <c r="C442" s="20" t="s">
        <v>1420</v>
      </c>
      <c r="D442" s="20" t="s">
        <v>1421</v>
      </c>
      <c r="E442" s="20">
        <v>50.42</v>
      </c>
      <c r="F442" s="20">
        <v>283.39999999999998</v>
      </c>
      <c r="G442" s="20">
        <v>25.280999999999999</v>
      </c>
      <c r="H442" s="20">
        <v>153.69999999999999</v>
      </c>
    </row>
    <row r="443" spans="1:8" x14ac:dyDescent="0.15">
      <c r="A443" s="20" t="s">
        <v>1040</v>
      </c>
      <c r="B443" s="20" t="s">
        <v>1422</v>
      </c>
      <c r="C443" s="20">
        <v>39.837000000000003</v>
      </c>
      <c r="D443" s="20">
        <v>25.951000000000001</v>
      </c>
      <c r="E443" s="20">
        <v>56.966000000000001</v>
      </c>
      <c r="F443" s="20">
        <v>216.4</v>
      </c>
      <c r="G443" s="20" t="s">
        <v>1065</v>
      </c>
      <c r="H443" s="20">
        <v>125.5</v>
      </c>
    </row>
    <row r="444" spans="1:8" x14ac:dyDescent="0.15">
      <c r="A444" s="20" t="s">
        <v>1042</v>
      </c>
      <c r="B444" s="20" t="s">
        <v>540</v>
      </c>
      <c r="C444" s="20" t="s">
        <v>1423</v>
      </c>
      <c r="D444" s="20">
        <v>25.696000000000002</v>
      </c>
      <c r="E444" s="20">
        <v>52.39</v>
      </c>
      <c r="F444" s="20">
        <v>284.3</v>
      </c>
      <c r="G444" s="20">
        <v>25.655000000000001</v>
      </c>
      <c r="H444" s="20">
        <v>25.2</v>
      </c>
    </row>
    <row r="445" spans="1:8" x14ac:dyDescent="0.15">
      <c r="A445" s="20" t="s">
        <v>1044</v>
      </c>
      <c r="B445" s="20" t="s">
        <v>1424</v>
      </c>
      <c r="C445" s="20">
        <v>38.082000000000001</v>
      </c>
      <c r="D445" s="20">
        <v>23.667999999999999</v>
      </c>
      <c r="E445" s="20">
        <v>51.267000000000003</v>
      </c>
      <c r="F445" s="20">
        <v>282.39999999999998</v>
      </c>
      <c r="G445" s="20">
        <v>25.713000000000001</v>
      </c>
      <c r="H445" s="20">
        <v>151.1</v>
      </c>
    </row>
    <row r="446" spans="1:8" x14ac:dyDescent="0.15">
      <c r="A446" s="20" t="s">
        <v>1046</v>
      </c>
      <c r="B446" s="20" t="s">
        <v>1425</v>
      </c>
      <c r="C446" s="20">
        <v>37.795999999999999</v>
      </c>
      <c r="D446" s="20">
        <v>23.457999999999998</v>
      </c>
      <c r="E446" s="20">
        <v>50.712000000000003</v>
      </c>
      <c r="F446" s="20">
        <v>282.39999999999998</v>
      </c>
      <c r="G446" s="20">
        <v>25.588000000000001</v>
      </c>
      <c r="H446" s="20">
        <v>152.30000000000001</v>
      </c>
    </row>
    <row r="447" spans="1:8" x14ac:dyDescent="0.15">
      <c r="A447" s="20" t="s">
        <v>1048</v>
      </c>
      <c r="B447" s="20" t="s">
        <v>1426</v>
      </c>
      <c r="C447" s="20">
        <v>37.837000000000003</v>
      </c>
      <c r="D447" s="20">
        <v>23.35</v>
      </c>
      <c r="E447" s="20">
        <v>50.892000000000003</v>
      </c>
      <c r="F447" s="20">
        <v>285.2</v>
      </c>
      <c r="G447" s="20" t="s">
        <v>1065</v>
      </c>
      <c r="H447" s="20">
        <v>137.69999999999999</v>
      </c>
    </row>
    <row r="448" spans="1:8" x14ac:dyDescent="0.15">
      <c r="A448" s="20" t="s">
        <v>1051</v>
      </c>
      <c r="B448" s="20" t="s">
        <v>1427</v>
      </c>
      <c r="C448" s="20" t="s">
        <v>1428</v>
      </c>
      <c r="D448" s="20">
        <v>24.434000000000001</v>
      </c>
      <c r="E448" s="20">
        <v>52.011000000000003</v>
      </c>
      <c r="F448" s="20">
        <v>277.10000000000002</v>
      </c>
      <c r="G448" s="20">
        <v>26.196999999999999</v>
      </c>
      <c r="H448" s="20">
        <v>68.099999999999994</v>
      </c>
    </row>
    <row r="449" spans="1:8" x14ac:dyDescent="0.15">
      <c r="A449" s="20" t="s">
        <v>1053</v>
      </c>
      <c r="B449" s="20" t="s">
        <v>1429</v>
      </c>
      <c r="C449" s="20">
        <v>37.841000000000001</v>
      </c>
      <c r="D449" s="20">
        <v>23.574000000000002</v>
      </c>
      <c r="E449" s="20">
        <v>58.674999999999997</v>
      </c>
      <c r="F449" s="20">
        <v>277.10000000000002</v>
      </c>
      <c r="G449" s="20">
        <v>26.908000000000001</v>
      </c>
      <c r="H449" s="20">
        <v>142.6</v>
      </c>
    </row>
    <row r="450" spans="1:8" x14ac:dyDescent="0.15">
      <c r="A450" s="20" t="s">
        <v>1055</v>
      </c>
      <c r="B450" s="20" t="s">
        <v>1430</v>
      </c>
      <c r="C450" s="20">
        <v>39.593000000000004</v>
      </c>
      <c r="D450" s="20">
        <v>24.209</v>
      </c>
      <c r="E450" s="20">
        <v>51.914999999999999</v>
      </c>
      <c r="F450" s="20">
        <v>282.39999999999998</v>
      </c>
      <c r="G450" s="20">
        <v>26.206</v>
      </c>
      <c r="H450" s="20">
        <v>147.69999999999999</v>
      </c>
    </row>
    <row r="451" spans="1:8" x14ac:dyDescent="0.15">
      <c r="A451" s="20" t="s">
        <v>1058</v>
      </c>
      <c r="B451" s="20" t="s">
        <v>1431</v>
      </c>
      <c r="C451" s="20">
        <v>37.729999999999997</v>
      </c>
      <c r="D451" s="20">
        <v>23.375</v>
      </c>
      <c r="E451" s="20">
        <v>50.603000000000002</v>
      </c>
      <c r="F451" s="20" t="s">
        <v>1409</v>
      </c>
      <c r="G451" s="20">
        <v>25.762</v>
      </c>
      <c r="H451" s="20">
        <v>152.4</v>
      </c>
    </row>
    <row r="452" spans="1:8" x14ac:dyDescent="0.15">
      <c r="A452" s="20" t="s">
        <v>1061</v>
      </c>
      <c r="B452" s="20" t="s">
        <v>1432</v>
      </c>
      <c r="C452" s="20">
        <v>37.765999999999998</v>
      </c>
      <c r="D452" s="20">
        <v>23.844000000000001</v>
      </c>
      <c r="E452" s="20">
        <v>51.094000000000001</v>
      </c>
      <c r="F452" s="20">
        <v>276.2</v>
      </c>
      <c r="G452" s="20">
        <v>26.151</v>
      </c>
      <c r="H452" s="20">
        <v>150.9</v>
      </c>
    </row>
    <row r="453" spans="1:8" x14ac:dyDescent="0.15">
      <c r="A453" s="20" t="s">
        <v>1063</v>
      </c>
      <c r="B453" s="20" t="s">
        <v>1433</v>
      </c>
      <c r="C453" s="20">
        <v>37.828000000000003</v>
      </c>
      <c r="D453" s="20">
        <v>23.382000000000001</v>
      </c>
      <c r="E453" s="20">
        <v>50.948999999999998</v>
      </c>
      <c r="F453" s="20">
        <v>276.2</v>
      </c>
      <c r="G453" s="20">
        <v>26.709</v>
      </c>
      <c r="H453" s="20">
        <v>150.9</v>
      </c>
    </row>
    <row r="454" spans="1:8" x14ac:dyDescent="0.15">
      <c r="A454" s="20" t="s">
        <v>1152</v>
      </c>
      <c r="B454" s="20" t="s">
        <v>1434</v>
      </c>
      <c r="C454" s="20">
        <v>37.951999999999998</v>
      </c>
      <c r="D454" s="20">
        <v>23.489000000000001</v>
      </c>
      <c r="E454" s="20">
        <v>55.570999999999998</v>
      </c>
      <c r="F454" s="20">
        <v>204.8</v>
      </c>
      <c r="G454" s="20" t="s">
        <v>1065</v>
      </c>
      <c r="H454" s="20">
        <v>131.30000000000001</v>
      </c>
    </row>
    <row r="455" spans="1:8" x14ac:dyDescent="0.15">
      <c r="A455" s="20" t="s">
        <v>247</v>
      </c>
    </row>
    <row r="456" spans="1:8" x14ac:dyDescent="0.15">
      <c r="A456" s="20" t="s">
        <v>248</v>
      </c>
    </row>
    <row r="457" spans="1:8" x14ac:dyDescent="0.15">
      <c r="A457" s="20" t="s">
        <v>249</v>
      </c>
    </row>
    <row r="458" spans="1:8" x14ac:dyDescent="0.15">
      <c r="A458" s="20" t="s">
        <v>250</v>
      </c>
    </row>
    <row r="459" spans="1:8" x14ac:dyDescent="0.15">
      <c r="A459" s="20" t="s">
        <v>998</v>
      </c>
    </row>
    <row r="460" spans="1:8" x14ac:dyDescent="0.15">
      <c r="A460" s="21">
        <v>42845</v>
      </c>
    </row>
    <row r="461" spans="1:8" x14ac:dyDescent="0.15">
      <c r="A461" s="20" t="s">
        <v>252</v>
      </c>
    </row>
    <row r="462" spans="1:8" x14ac:dyDescent="0.15">
      <c r="A462" s="20" t="s">
        <v>253</v>
      </c>
    </row>
    <row r="463" spans="1:8" x14ac:dyDescent="0.15">
      <c r="A463" s="20" t="s">
        <v>254</v>
      </c>
    </row>
    <row r="464" spans="1:8" x14ac:dyDescent="0.15">
      <c r="A464" s="20" t="s">
        <v>1435</v>
      </c>
    </row>
    <row r="465" spans="1:8" x14ac:dyDescent="0.15">
      <c r="A465" s="20" t="s">
        <v>1436</v>
      </c>
    </row>
    <row r="466" spans="1:8" x14ac:dyDescent="0.15">
      <c r="A466" s="20" t="s">
        <v>1437</v>
      </c>
    </row>
    <row r="467" spans="1:8" x14ac:dyDescent="0.15">
      <c r="B467" s="20" t="s">
        <v>1001</v>
      </c>
      <c r="C467" s="20" t="s">
        <v>1438</v>
      </c>
    </row>
    <row r="468" spans="1:8" x14ac:dyDescent="0.15">
      <c r="B468" s="20" t="s">
        <v>1003</v>
      </c>
      <c r="C468" s="20" t="s">
        <v>1004</v>
      </c>
      <c r="D468" s="20" t="s">
        <v>1005</v>
      </c>
      <c r="E468" s="20" t="s">
        <v>1006</v>
      </c>
      <c r="F468" s="20" t="s">
        <v>1007</v>
      </c>
      <c r="G468" s="20" t="s">
        <v>1008</v>
      </c>
      <c r="H468" s="20" t="s">
        <v>1009</v>
      </c>
    </row>
    <row r="469" spans="1:8" x14ac:dyDescent="0.15">
      <c r="A469" s="20" t="s">
        <v>1010</v>
      </c>
      <c r="B469" s="20" t="s">
        <v>164</v>
      </c>
      <c r="C469" s="20">
        <v>37.435000000000002</v>
      </c>
      <c r="D469" s="20">
        <v>23.18</v>
      </c>
      <c r="E469" s="20">
        <v>49.738</v>
      </c>
      <c r="F469" s="20">
        <v>284.3</v>
      </c>
      <c r="G469" s="20">
        <v>24.914000000000001</v>
      </c>
    </row>
    <row r="470" spans="1:8" x14ac:dyDescent="0.15">
      <c r="A470" s="20" t="s">
        <v>1011</v>
      </c>
    </row>
    <row r="471" spans="1:8" x14ac:dyDescent="0.15">
      <c r="A471" s="20" t="s">
        <v>1012</v>
      </c>
      <c r="B471" s="20" t="s">
        <v>1439</v>
      </c>
      <c r="C471" s="20">
        <v>38.012999999999998</v>
      </c>
      <c r="D471" s="20">
        <v>23.283000000000001</v>
      </c>
      <c r="E471" s="20">
        <v>49.978999999999999</v>
      </c>
      <c r="F471" s="20" t="s">
        <v>1440</v>
      </c>
      <c r="G471" s="20">
        <v>25.079000000000001</v>
      </c>
      <c r="H471" s="20">
        <v>153.69999999999999</v>
      </c>
    </row>
    <row r="472" spans="1:8" x14ac:dyDescent="0.15">
      <c r="A472" s="20" t="s">
        <v>1014</v>
      </c>
      <c r="B472" s="20" t="s">
        <v>1441</v>
      </c>
      <c r="C472" s="20">
        <v>37.787999999999997</v>
      </c>
      <c r="D472" s="20">
        <v>23.542000000000002</v>
      </c>
      <c r="E472" s="20">
        <v>50.39</v>
      </c>
      <c r="F472" s="20">
        <v>283.39999999999998</v>
      </c>
      <c r="G472" s="20">
        <v>25.364000000000001</v>
      </c>
      <c r="H472" s="20">
        <v>152.9</v>
      </c>
    </row>
    <row r="473" spans="1:8" x14ac:dyDescent="0.15">
      <c r="A473" s="20" t="s">
        <v>1017</v>
      </c>
      <c r="B473" s="20" t="s">
        <v>1442</v>
      </c>
      <c r="C473" s="20">
        <v>38.183</v>
      </c>
      <c r="D473" s="20">
        <v>23.56</v>
      </c>
      <c r="E473" s="20">
        <v>50.338999999999999</v>
      </c>
      <c r="F473" s="20">
        <v>280.60000000000002</v>
      </c>
      <c r="G473" s="20">
        <v>25.417999999999999</v>
      </c>
      <c r="H473" s="20">
        <v>152.4</v>
      </c>
    </row>
    <row r="474" spans="1:8" x14ac:dyDescent="0.15">
      <c r="A474" s="20" t="s">
        <v>1019</v>
      </c>
      <c r="B474" s="20" t="s">
        <v>1443</v>
      </c>
      <c r="C474" s="20">
        <v>37.606999999999999</v>
      </c>
      <c r="D474" s="20">
        <v>23.358000000000001</v>
      </c>
      <c r="E474" s="20">
        <v>50.374000000000002</v>
      </c>
      <c r="F474" s="20">
        <v>275.39999999999998</v>
      </c>
      <c r="G474" s="20">
        <v>25.423999999999999</v>
      </c>
      <c r="H474" s="20">
        <v>153.19999999999999</v>
      </c>
    </row>
    <row r="475" spans="1:8" x14ac:dyDescent="0.15">
      <c r="A475" s="20" t="s">
        <v>1021</v>
      </c>
      <c r="B475" s="20" t="s">
        <v>563</v>
      </c>
      <c r="C475" s="20" t="s">
        <v>1444</v>
      </c>
      <c r="D475" s="20">
        <v>23.71</v>
      </c>
      <c r="E475" s="20">
        <v>49.957999999999998</v>
      </c>
      <c r="F475" s="20">
        <v>281.5</v>
      </c>
      <c r="G475" s="20">
        <v>25.122</v>
      </c>
      <c r="H475" s="20">
        <v>20</v>
      </c>
    </row>
    <row r="476" spans="1:8" x14ac:dyDescent="0.15">
      <c r="A476" s="20" t="s">
        <v>1023</v>
      </c>
      <c r="B476" s="20" t="s">
        <v>1445</v>
      </c>
      <c r="C476" s="20">
        <v>37.521000000000001</v>
      </c>
      <c r="D476" s="20">
        <v>23.300999999999998</v>
      </c>
      <c r="E476" s="20">
        <v>50.121000000000002</v>
      </c>
      <c r="F476" s="20" t="s">
        <v>1440</v>
      </c>
      <c r="G476" s="20">
        <v>25.088999999999999</v>
      </c>
      <c r="H476" s="20">
        <v>154</v>
      </c>
    </row>
    <row r="477" spans="1:8" x14ac:dyDescent="0.15">
      <c r="A477" s="20" t="s">
        <v>1026</v>
      </c>
      <c r="B477" s="20" t="s">
        <v>1446</v>
      </c>
      <c r="C477" s="20">
        <v>37.679000000000002</v>
      </c>
      <c r="D477" s="20">
        <v>23.427</v>
      </c>
      <c r="E477" s="20">
        <v>50.280999999999999</v>
      </c>
      <c r="F477" s="20">
        <v>280.60000000000002</v>
      </c>
      <c r="G477" s="20">
        <v>25.303999999999998</v>
      </c>
      <c r="H477" s="20">
        <v>153.30000000000001</v>
      </c>
    </row>
    <row r="478" spans="1:8" x14ac:dyDescent="0.15">
      <c r="A478" s="20" t="s">
        <v>1028</v>
      </c>
      <c r="B478" s="20" t="s">
        <v>1447</v>
      </c>
      <c r="C478" s="20">
        <v>38.042999999999999</v>
      </c>
      <c r="D478" s="20">
        <v>23.550999999999998</v>
      </c>
      <c r="E478" s="20">
        <v>50.622999999999998</v>
      </c>
      <c r="F478" s="20">
        <v>278.89999999999998</v>
      </c>
      <c r="G478" s="20">
        <v>25.356000000000002</v>
      </c>
      <c r="H478" s="20">
        <v>152.30000000000001</v>
      </c>
    </row>
    <row r="479" spans="1:8" x14ac:dyDescent="0.15">
      <c r="A479" s="20" t="s">
        <v>1030</v>
      </c>
      <c r="B479" s="20" t="s">
        <v>1448</v>
      </c>
      <c r="C479" s="20">
        <v>37.677999999999997</v>
      </c>
      <c r="D479" s="20">
        <v>23.542000000000002</v>
      </c>
      <c r="E479" s="20">
        <v>50.454000000000001</v>
      </c>
      <c r="F479" s="20">
        <v>281.5</v>
      </c>
      <c r="G479" s="20">
        <v>25.228999999999999</v>
      </c>
      <c r="H479" s="20">
        <v>153.1</v>
      </c>
    </row>
    <row r="480" spans="1:8" x14ac:dyDescent="0.15">
      <c r="A480" s="20" t="s">
        <v>1033</v>
      </c>
      <c r="B480" s="20" t="s">
        <v>1449</v>
      </c>
      <c r="C480" s="20">
        <v>37.899000000000001</v>
      </c>
      <c r="D480" s="20">
        <v>23.556000000000001</v>
      </c>
      <c r="E480" s="20">
        <v>50.174999999999997</v>
      </c>
      <c r="F480" s="20">
        <v>278</v>
      </c>
      <c r="G480" s="20">
        <v>27.187000000000001</v>
      </c>
      <c r="H480" s="20">
        <v>151</v>
      </c>
    </row>
    <row r="481" spans="1:8" x14ac:dyDescent="0.15">
      <c r="A481" s="20" t="s">
        <v>1036</v>
      </c>
      <c r="B481" s="20" t="s">
        <v>559</v>
      </c>
      <c r="C481" s="20" t="s">
        <v>1450</v>
      </c>
      <c r="D481" s="20">
        <v>24.172999999999998</v>
      </c>
      <c r="E481" s="20">
        <v>51.087000000000003</v>
      </c>
      <c r="F481" s="20">
        <v>278</v>
      </c>
      <c r="G481" s="20">
        <v>25.31</v>
      </c>
      <c r="H481" s="20">
        <v>29.9</v>
      </c>
    </row>
    <row r="482" spans="1:8" x14ac:dyDescent="0.15">
      <c r="A482" s="20" t="s">
        <v>1040</v>
      </c>
      <c r="B482" s="20" t="s">
        <v>1451</v>
      </c>
      <c r="C482" s="20" t="s">
        <v>1452</v>
      </c>
      <c r="D482" s="20" t="s">
        <v>1453</v>
      </c>
      <c r="E482" s="20" t="s">
        <v>1454</v>
      </c>
      <c r="F482" s="20">
        <v>280.60000000000002</v>
      </c>
      <c r="G482" s="20">
        <v>25.265000000000001</v>
      </c>
      <c r="H482" s="20">
        <v>154.5</v>
      </c>
    </row>
    <row r="483" spans="1:8" x14ac:dyDescent="0.15">
      <c r="A483" s="20" t="s">
        <v>1042</v>
      </c>
      <c r="B483" s="20" t="s">
        <v>1455</v>
      </c>
      <c r="C483" s="20">
        <v>37.500999999999998</v>
      </c>
      <c r="D483" s="20">
        <v>23.446999999999999</v>
      </c>
      <c r="E483" s="20">
        <v>50.249000000000002</v>
      </c>
      <c r="F483" s="20">
        <v>281.5</v>
      </c>
      <c r="G483" s="20" t="s">
        <v>1456</v>
      </c>
      <c r="H483" s="20">
        <v>154</v>
      </c>
    </row>
    <row r="484" spans="1:8" x14ac:dyDescent="0.15">
      <c r="A484" s="20" t="s">
        <v>1044</v>
      </c>
      <c r="B484" s="20" t="s">
        <v>1457</v>
      </c>
      <c r="C484" s="20">
        <v>37.689</v>
      </c>
      <c r="D484" s="20">
        <v>23.614999999999998</v>
      </c>
      <c r="E484" s="20">
        <v>50.197000000000003</v>
      </c>
      <c r="F484" s="20">
        <v>278.89999999999998</v>
      </c>
      <c r="G484" s="20">
        <v>25.14</v>
      </c>
      <c r="H484" s="20">
        <v>153.4</v>
      </c>
    </row>
    <row r="485" spans="1:8" x14ac:dyDescent="0.15">
      <c r="A485" s="20" t="s">
        <v>1046</v>
      </c>
      <c r="B485" s="20" t="s">
        <v>1458</v>
      </c>
      <c r="C485" s="20" t="s">
        <v>1459</v>
      </c>
      <c r="D485" s="20">
        <v>23.55</v>
      </c>
      <c r="E485" s="20">
        <v>50.201000000000001</v>
      </c>
      <c r="F485" s="20">
        <v>283.39999999999998</v>
      </c>
      <c r="G485" s="20">
        <v>25.257000000000001</v>
      </c>
      <c r="H485" s="20">
        <v>46.4</v>
      </c>
    </row>
    <row r="486" spans="1:8" x14ac:dyDescent="0.15">
      <c r="A486" s="20" t="s">
        <v>1048</v>
      </c>
      <c r="B486" s="20" t="s">
        <v>1460</v>
      </c>
      <c r="C486" s="20">
        <v>37.518999999999998</v>
      </c>
      <c r="D486" s="20">
        <v>23.638000000000002</v>
      </c>
      <c r="E486" s="20">
        <v>50.015999999999998</v>
      </c>
      <c r="F486" s="20">
        <v>283.39999999999998</v>
      </c>
      <c r="G486" s="20">
        <v>24.983000000000001</v>
      </c>
      <c r="H486" s="20">
        <v>153.9</v>
      </c>
    </row>
    <row r="487" spans="1:8" x14ac:dyDescent="0.15">
      <c r="A487" s="20" t="s">
        <v>1051</v>
      </c>
      <c r="B487" s="20" t="s">
        <v>1461</v>
      </c>
      <c r="C487" s="20">
        <v>37.670999999999999</v>
      </c>
      <c r="D487" s="20">
        <v>24.05</v>
      </c>
      <c r="E487" s="20" t="s">
        <v>1462</v>
      </c>
      <c r="F487" s="20">
        <v>216.4</v>
      </c>
      <c r="G487" s="20" t="s">
        <v>1065</v>
      </c>
      <c r="H487" s="20">
        <v>128.5</v>
      </c>
    </row>
    <row r="488" spans="1:8" x14ac:dyDescent="0.15">
      <c r="A488" s="20" t="s">
        <v>1053</v>
      </c>
      <c r="B488" s="20" t="s">
        <v>567</v>
      </c>
      <c r="C488" s="20" t="s">
        <v>1463</v>
      </c>
      <c r="D488" s="20">
        <v>23.901</v>
      </c>
      <c r="E488" s="20">
        <v>50.636000000000003</v>
      </c>
      <c r="F488" s="20">
        <v>281.5</v>
      </c>
      <c r="G488" s="20">
        <v>25.146999999999998</v>
      </c>
      <c r="H488" s="20">
        <v>24.8</v>
      </c>
    </row>
    <row r="489" spans="1:8" x14ac:dyDescent="0.15">
      <c r="A489" s="20" t="s">
        <v>1055</v>
      </c>
      <c r="B489" s="20" t="s">
        <v>1464</v>
      </c>
      <c r="C489" s="20">
        <v>37.79</v>
      </c>
      <c r="D489" s="20">
        <v>23.555</v>
      </c>
      <c r="E489" s="20">
        <v>49.88</v>
      </c>
      <c r="F489" s="20">
        <v>278.89999999999998</v>
      </c>
      <c r="G489" s="20">
        <v>25.382999999999999</v>
      </c>
      <c r="H489" s="20">
        <v>153.4</v>
      </c>
    </row>
    <row r="490" spans="1:8" x14ac:dyDescent="0.15">
      <c r="A490" s="20" t="s">
        <v>247</v>
      </c>
    </row>
    <row r="491" spans="1:8" x14ac:dyDescent="0.15">
      <c r="A491" s="20" t="s">
        <v>248</v>
      </c>
    </row>
    <row r="492" spans="1:8" x14ac:dyDescent="0.15">
      <c r="A492" s="20" t="s">
        <v>249</v>
      </c>
    </row>
    <row r="493" spans="1:8" x14ac:dyDescent="0.15">
      <c r="A493" s="20" t="s">
        <v>250</v>
      </c>
    </row>
    <row r="494" spans="1:8" x14ac:dyDescent="0.15">
      <c r="A494" s="20" t="s">
        <v>998</v>
      </c>
    </row>
    <row r="495" spans="1:8" x14ac:dyDescent="0.15">
      <c r="A495" s="21">
        <v>42845</v>
      </c>
    </row>
    <row r="496" spans="1:8" x14ac:dyDescent="0.15">
      <c r="A496" s="20" t="s">
        <v>252</v>
      </c>
    </row>
    <row r="497" spans="1:8" x14ac:dyDescent="0.15">
      <c r="A497" s="20" t="s">
        <v>253</v>
      </c>
    </row>
    <row r="498" spans="1:8" x14ac:dyDescent="0.15">
      <c r="A498" s="20" t="s">
        <v>254</v>
      </c>
    </row>
    <row r="499" spans="1:8" x14ac:dyDescent="0.15">
      <c r="A499" s="20" t="s">
        <v>1465</v>
      </c>
    </row>
    <row r="500" spans="1:8" x14ac:dyDescent="0.15">
      <c r="A500" s="20" t="s">
        <v>1466</v>
      </c>
    </row>
    <row r="501" spans="1:8" x14ac:dyDescent="0.15">
      <c r="A501" s="20" t="s">
        <v>1467</v>
      </c>
    </row>
    <row r="502" spans="1:8" x14ac:dyDescent="0.15">
      <c r="B502" s="20" t="s">
        <v>1001</v>
      </c>
      <c r="C502" s="20" t="s">
        <v>1468</v>
      </c>
    </row>
    <row r="503" spans="1:8" x14ac:dyDescent="0.15">
      <c r="B503" s="20" t="s">
        <v>1003</v>
      </c>
      <c r="C503" s="20" t="s">
        <v>1004</v>
      </c>
      <c r="D503" s="20" t="s">
        <v>1005</v>
      </c>
      <c r="E503" s="20" t="s">
        <v>1006</v>
      </c>
      <c r="F503" s="20" t="s">
        <v>1007</v>
      </c>
      <c r="G503" s="20" t="s">
        <v>1008</v>
      </c>
      <c r="H503" s="20" t="s">
        <v>1009</v>
      </c>
    </row>
    <row r="504" spans="1:8" x14ac:dyDescent="0.15">
      <c r="A504" s="20" t="s">
        <v>1010</v>
      </c>
      <c r="B504" s="20" t="s">
        <v>111</v>
      </c>
      <c r="C504" s="20">
        <v>36.414000000000001</v>
      </c>
      <c r="D504" s="20">
        <v>22.675000000000001</v>
      </c>
      <c r="E504" s="20">
        <v>49.012999999999998</v>
      </c>
      <c r="F504" s="20">
        <v>290.89999999999998</v>
      </c>
      <c r="G504" s="20">
        <v>24.350999999999999</v>
      </c>
    </row>
    <row r="505" spans="1:8" x14ac:dyDescent="0.15">
      <c r="A505" s="20" t="s">
        <v>1011</v>
      </c>
    </row>
    <row r="506" spans="1:8" x14ac:dyDescent="0.15">
      <c r="A506" s="20" t="s">
        <v>1012</v>
      </c>
      <c r="B506" s="20" t="s">
        <v>1469</v>
      </c>
      <c r="C506" s="20">
        <v>36.981000000000002</v>
      </c>
      <c r="D506" s="20">
        <v>22.949000000000002</v>
      </c>
      <c r="E506" s="20">
        <v>50.34</v>
      </c>
      <c r="F506" s="20">
        <v>286.10000000000002</v>
      </c>
      <c r="G506" s="20">
        <v>24.954999999999998</v>
      </c>
      <c r="H506" s="20">
        <v>155</v>
      </c>
    </row>
    <row r="507" spans="1:8" x14ac:dyDescent="0.15">
      <c r="A507" s="20" t="s">
        <v>1014</v>
      </c>
      <c r="B507" s="20" t="s">
        <v>1470</v>
      </c>
      <c r="C507" s="20">
        <v>36.845999999999997</v>
      </c>
      <c r="D507" s="20">
        <v>22.882000000000001</v>
      </c>
      <c r="E507" s="20">
        <v>49.368000000000002</v>
      </c>
      <c r="F507" s="20">
        <v>286.10000000000002</v>
      </c>
      <c r="G507" s="20">
        <v>24.954999999999998</v>
      </c>
      <c r="H507" s="20">
        <v>156.30000000000001</v>
      </c>
    </row>
    <row r="508" spans="1:8" x14ac:dyDescent="0.15">
      <c r="A508" s="20" t="s">
        <v>1017</v>
      </c>
      <c r="B508" s="20" t="s">
        <v>1471</v>
      </c>
      <c r="C508" s="20">
        <v>36.686</v>
      </c>
      <c r="D508" s="20">
        <v>22.867000000000001</v>
      </c>
      <c r="E508" s="20">
        <v>49.249000000000002</v>
      </c>
      <c r="F508" s="20">
        <v>287.10000000000002</v>
      </c>
      <c r="G508" s="20">
        <v>24.663</v>
      </c>
      <c r="H508" s="20">
        <v>157</v>
      </c>
    </row>
    <row r="509" spans="1:8" x14ac:dyDescent="0.15">
      <c r="A509" s="20" t="s">
        <v>1019</v>
      </c>
      <c r="B509" s="20" t="s">
        <v>1472</v>
      </c>
      <c r="C509" s="20" t="s">
        <v>1473</v>
      </c>
      <c r="D509" s="20">
        <v>23.736999999999998</v>
      </c>
      <c r="E509" s="20">
        <v>53.247999999999998</v>
      </c>
      <c r="F509" s="20">
        <v>261.39999999999998</v>
      </c>
      <c r="G509" s="20">
        <v>25.13</v>
      </c>
      <c r="H509" s="20">
        <v>73.400000000000006</v>
      </c>
    </row>
    <row r="510" spans="1:8" x14ac:dyDescent="0.15">
      <c r="A510" s="20" t="s">
        <v>1021</v>
      </c>
      <c r="B510" s="20" t="s">
        <v>1474</v>
      </c>
      <c r="C510" s="20">
        <v>37.267000000000003</v>
      </c>
      <c r="D510" s="20">
        <v>23.843</v>
      </c>
      <c r="E510" s="20">
        <v>52.898000000000003</v>
      </c>
      <c r="F510" s="20">
        <v>225.2</v>
      </c>
      <c r="G510" s="20" t="s">
        <v>1065</v>
      </c>
      <c r="H510" s="20">
        <v>133.30000000000001</v>
      </c>
    </row>
    <row r="511" spans="1:8" x14ac:dyDescent="0.15">
      <c r="A511" s="20" t="s">
        <v>1023</v>
      </c>
      <c r="B511" s="20" t="s">
        <v>584</v>
      </c>
      <c r="C511" s="20" t="s">
        <v>1475</v>
      </c>
      <c r="D511" s="20">
        <v>23.427</v>
      </c>
      <c r="E511" s="20">
        <v>50.667999999999999</v>
      </c>
      <c r="F511" s="20">
        <v>270.3</v>
      </c>
      <c r="G511" s="20">
        <v>25.422999999999998</v>
      </c>
      <c r="H511" s="20">
        <v>29.4</v>
      </c>
    </row>
    <row r="512" spans="1:8" x14ac:dyDescent="0.15">
      <c r="A512" s="20" t="s">
        <v>1026</v>
      </c>
      <c r="B512" s="20" t="s">
        <v>1476</v>
      </c>
      <c r="C512" s="20">
        <v>37.695999999999998</v>
      </c>
      <c r="D512" s="20">
        <v>23.641999999999999</v>
      </c>
      <c r="E512" s="20">
        <v>50.094000000000001</v>
      </c>
      <c r="F512" s="20">
        <v>288</v>
      </c>
      <c r="G512" s="20">
        <v>24.683</v>
      </c>
      <c r="H512" s="20">
        <v>154</v>
      </c>
    </row>
    <row r="513" spans="1:8" x14ac:dyDescent="0.15">
      <c r="A513" s="20" t="s">
        <v>1028</v>
      </c>
      <c r="B513" s="20" t="s">
        <v>1477</v>
      </c>
      <c r="C513" s="20">
        <v>36.6</v>
      </c>
      <c r="D513" s="20">
        <v>22.876999999999999</v>
      </c>
      <c r="E513" s="20">
        <v>49.857999999999997</v>
      </c>
      <c r="F513" s="20">
        <v>272</v>
      </c>
      <c r="G513" s="20">
        <v>25.646999999999998</v>
      </c>
      <c r="H513" s="20">
        <v>155.19999999999999</v>
      </c>
    </row>
    <row r="514" spans="1:8" x14ac:dyDescent="0.15">
      <c r="A514" s="20" t="s">
        <v>1030</v>
      </c>
      <c r="B514" s="20" t="s">
        <v>1478</v>
      </c>
      <c r="C514" s="20">
        <v>37.164999999999999</v>
      </c>
      <c r="D514" s="20">
        <v>22.939</v>
      </c>
      <c r="E514" s="20" t="s">
        <v>1479</v>
      </c>
      <c r="F514" s="20" t="s">
        <v>1149</v>
      </c>
      <c r="G514" s="20">
        <v>24.704999999999998</v>
      </c>
      <c r="H514" s="20">
        <v>156.6</v>
      </c>
    </row>
    <row r="515" spans="1:8" x14ac:dyDescent="0.15">
      <c r="A515" s="20" t="s">
        <v>1033</v>
      </c>
      <c r="B515" s="20" t="s">
        <v>1480</v>
      </c>
      <c r="C515" s="20">
        <v>36.774000000000001</v>
      </c>
      <c r="D515" s="20">
        <v>22.98</v>
      </c>
      <c r="E515" s="20">
        <v>49.374000000000002</v>
      </c>
      <c r="F515" s="20">
        <v>288</v>
      </c>
      <c r="G515" s="20">
        <v>24.635999999999999</v>
      </c>
      <c r="H515" s="20">
        <v>156.69999999999999</v>
      </c>
    </row>
    <row r="516" spans="1:8" x14ac:dyDescent="0.15">
      <c r="A516" s="20" t="s">
        <v>1036</v>
      </c>
      <c r="B516" s="20" t="s">
        <v>1481</v>
      </c>
      <c r="C516" s="20" t="s">
        <v>1482</v>
      </c>
      <c r="D516" s="20">
        <v>26.603999999999999</v>
      </c>
      <c r="E516" s="20">
        <v>50.014000000000003</v>
      </c>
      <c r="F516" s="20">
        <v>279.7</v>
      </c>
      <c r="G516" s="20">
        <v>25.093</v>
      </c>
      <c r="H516" s="20">
        <v>64.599999999999994</v>
      </c>
    </row>
    <row r="517" spans="1:8" x14ac:dyDescent="0.15">
      <c r="A517" s="20" t="s">
        <v>1040</v>
      </c>
      <c r="B517" s="20" t="s">
        <v>1483</v>
      </c>
      <c r="C517" s="20">
        <v>37.274999999999999</v>
      </c>
      <c r="D517" s="20">
        <v>23.367000000000001</v>
      </c>
      <c r="E517" s="20">
        <v>49.341000000000001</v>
      </c>
      <c r="F517" s="20">
        <v>288.89999999999998</v>
      </c>
      <c r="G517" s="20">
        <v>24.603000000000002</v>
      </c>
      <c r="H517" s="20">
        <v>155.69999999999999</v>
      </c>
    </row>
    <row r="518" spans="1:8" x14ac:dyDescent="0.15">
      <c r="A518" s="20" t="s">
        <v>1042</v>
      </c>
      <c r="B518" s="20" t="s">
        <v>1484</v>
      </c>
      <c r="C518" s="20">
        <v>36.749000000000002</v>
      </c>
      <c r="D518" s="20">
        <v>22.85</v>
      </c>
      <c r="E518" s="20">
        <v>49.234999999999999</v>
      </c>
      <c r="F518" s="20">
        <v>288.89999999999998</v>
      </c>
      <c r="G518" s="20">
        <v>24.84</v>
      </c>
      <c r="H518" s="20">
        <v>156.80000000000001</v>
      </c>
    </row>
    <row r="519" spans="1:8" x14ac:dyDescent="0.15">
      <c r="A519" s="20" t="s">
        <v>1044</v>
      </c>
      <c r="B519" s="20" t="s">
        <v>1485</v>
      </c>
      <c r="C519" s="20">
        <v>36.783000000000001</v>
      </c>
      <c r="D519" s="20">
        <v>22.698</v>
      </c>
      <c r="E519" s="20">
        <v>49.398000000000003</v>
      </c>
      <c r="F519" s="20">
        <v>288.89999999999998</v>
      </c>
      <c r="G519" s="20">
        <v>24.98</v>
      </c>
      <c r="H519" s="20">
        <v>156.5</v>
      </c>
    </row>
    <row r="520" spans="1:8" x14ac:dyDescent="0.15">
      <c r="A520" s="20" t="s">
        <v>1046</v>
      </c>
      <c r="B520" s="20" t="s">
        <v>1486</v>
      </c>
      <c r="C520" s="20" t="s">
        <v>1487</v>
      </c>
      <c r="D520" s="20">
        <v>23.154</v>
      </c>
      <c r="E520" s="20">
        <v>49.704999999999998</v>
      </c>
      <c r="F520" s="20">
        <v>288</v>
      </c>
      <c r="G520" s="20">
        <v>24.710999999999999</v>
      </c>
      <c r="H520" s="20">
        <v>67</v>
      </c>
    </row>
    <row r="521" spans="1:8" x14ac:dyDescent="0.15">
      <c r="A521" s="20" t="s">
        <v>1048</v>
      </c>
      <c r="B521" s="20" t="s">
        <v>1488</v>
      </c>
      <c r="C521" s="20">
        <v>37.094000000000001</v>
      </c>
      <c r="D521" s="20">
        <v>22.872</v>
      </c>
      <c r="E521" s="20">
        <v>49.28</v>
      </c>
      <c r="F521" s="20">
        <v>288</v>
      </c>
      <c r="G521" s="20">
        <v>24.553000000000001</v>
      </c>
      <c r="H521" s="20">
        <v>156.6</v>
      </c>
    </row>
    <row r="522" spans="1:8" x14ac:dyDescent="0.15">
      <c r="A522" s="20" t="s">
        <v>1051</v>
      </c>
      <c r="B522" s="20" t="s">
        <v>1489</v>
      </c>
      <c r="C522" s="20">
        <v>36.673999999999999</v>
      </c>
      <c r="D522" s="20">
        <v>22.879000000000001</v>
      </c>
      <c r="E522" s="20">
        <v>49.091999999999999</v>
      </c>
      <c r="F522" s="20">
        <v>288.89999999999998</v>
      </c>
      <c r="G522" s="20">
        <v>24.632000000000001</v>
      </c>
      <c r="H522" s="20">
        <v>157.19999999999999</v>
      </c>
    </row>
    <row r="523" spans="1:8" x14ac:dyDescent="0.15">
      <c r="A523" s="20" t="s">
        <v>1053</v>
      </c>
      <c r="B523" s="20" t="s">
        <v>1490</v>
      </c>
      <c r="C523" s="20">
        <v>36.655999999999999</v>
      </c>
      <c r="D523" s="20" t="s">
        <v>1491</v>
      </c>
      <c r="E523" s="20">
        <v>49.113999999999997</v>
      </c>
      <c r="F523" s="20">
        <v>288</v>
      </c>
      <c r="G523" s="20" t="s">
        <v>1492</v>
      </c>
      <c r="H523" s="20">
        <v>157.80000000000001</v>
      </c>
    </row>
    <row r="524" spans="1:8" x14ac:dyDescent="0.15">
      <c r="A524" s="20" t="s">
        <v>1055</v>
      </c>
      <c r="B524" s="20" t="s">
        <v>1493</v>
      </c>
      <c r="C524" s="20" t="s">
        <v>1494</v>
      </c>
      <c r="D524" s="20">
        <v>22.728000000000002</v>
      </c>
      <c r="E524" s="20">
        <v>49.03</v>
      </c>
      <c r="F524" s="20">
        <v>288.89999999999998</v>
      </c>
      <c r="G524" s="20">
        <v>24.704999999999998</v>
      </c>
      <c r="H524" s="20">
        <v>157.69999999999999</v>
      </c>
    </row>
    <row r="525" spans="1:8" x14ac:dyDescent="0.15">
      <c r="A525" s="20" t="s">
        <v>1058</v>
      </c>
      <c r="B525" s="20" t="s">
        <v>593</v>
      </c>
      <c r="C525" s="20" t="s">
        <v>1495</v>
      </c>
      <c r="D525" s="20">
        <v>28.753</v>
      </c>
      <c r="E525" s="20">
        <v>50.61</v>
      </c>
      <c r="F525" s="20">
        <v>287.10000000000002</v>
      </c>
      <c r="G525" s="20">
        <v>24.79</v>
      </c>
      <c r="H525" s="20">
        <v>28.7</v>
      </c>
    </row>
    <row r="526" spans="1:8" x14ac:dyDescent="0.15">
      <c r="A526" s="20" t="s">
        <v>1061</v>
      </c>
      <c r="B526" s="20" t="s">
        <v>1496</v>
      </c>
      <c r="C526" s="20">
        <v>36.923000000000002</v>
      </c>
      <c r="D526" s="20">
        <v>23.201000000000001</v>
      </c>
      <c r="E526" s="20">
        <v>49.914000000000001</v>
      </c>
      <c r="F526" s="20">
        <v>286.10000000000002</v>
      </c>
      <c r="G526" s="20">
        <v>24.762</v>
      </c>
      <c r="H526" s="20">
        <v>155.5</v>
      </c>
    </row>
    <row r="527" spans="1:8" x14ac:dyDescent="0.15">
      <c r="A527" s="20" t="s">
        <v>1063</v>
      </c>
      <c r="B527" s="20" t="s">
        <v>1497</v>
      </c>
      <c r="C527" s="20">
        <v>36.936999999999998</v>
      </c>
      <c r="D527" s="20">
        <v>22.972999999999999</v>
      </c>
      <c r="E527" s="20">
        <v>49.646999999999998</v>
      </c>
      <c r="F527" s="20">
        <v>288</v>
      </c>
      <c r="G527" s="20">
        <v>24.783000000000001</v>
      </c>
      <c r="H527" s="20">
        <v>156</v>
      </c>
    </row>
    <row r="528" spans="1:8" x14ac:dyDescent="0.15">
      <c r="A528" s="20" t="s">
        <v>1152</v>
      </c>
      <c r="B528" s="20" t="s">
        <v>1498</v>
      </c>
      <c r="C528" s="20">
        <v>36.893000000000001</v>
      </c>
      <c r="D528" s="20">
        <v>22.965</v>
      </c>
      <c r="E528" s="20">
        <v>49.697000000000003</v>
      </c>
      <c r="F528" s="20">
        <v>287.10000000000002</v>
      </c>
      <c r="G528" s="20">
        <v>24.881</v>
      </c>
      <c r="H528" s="20">
        <v>155.9</v>
      </c>
    </row>
    <row r="529" spans="1:8" x14ac:dyDescent="0.15">
      <c r="A529" s="20" t="s">
        <v>1155</v>
      </c>
      <c r="B529" s="20" t="s">
        <v>1499</v>
      </c>
      <c r="C529" s="20" t="s">
        <v>1500</v>
      </c>
      <c r="D529" s="20">
        <v>23.567</v>
      </c>
      <c r="E529" s="20">
        <v>50.527999999999999</v>
      </c>
      <c r="F529" s="20">
        <v>274.5</v>
      </c>
      <c r="G529" s="20">
        <v>25.646000000000001</v>
      </c>
      <c r="H529" s="20">
        <v>71.400000000000006</v>
      </c>
    </row>
    <row r="530" spans="1:8" x14ac:dyDescent="0.15">
      <c r="A530" s="20" t="s">
        <v>1157</v>
      </c>
      <c r="B530" s="20" t="s">
        <v>1501</v>
      </c>
      <c r="C530" s="20">
        <v>38.261000000000003</v>
      </c>
      <c r="D530" s="20">
        <v>23.234000000000002</v>
      </c>
      <c r="E530" s="20">
        <v>49.841999999999999</v>
      </c>
      <c r="F530" s="20">
        <v>288</v>
      </c>
      <c r="G530" s="20">
        <v>24.959</v>
      </c>
      <c r="H530" s="20">
        <v>153.80000000000001</v>
      </c>
    </row>
    <row r="531" spans="1:8" x14ac:dyDescent="0.15">
      <c r="A531" s="20" t="s">
        <v>247</v>
      </c>
    </row>
    <row r="532" spans="1:8" x14ac:dyDescent="0.15">
      <c r="A532" s="20" t="s">
        <v>248</v>
      </c>
    </row>
    <row r="533" spans="1:8" x14ac:dyDescent="0.15">
      <c r="A533" s="20" t="s">
        <v>249</v>
      </c>
    </row>
    <row r="534" spans="1:8" x14ac:dyDescent="0.15">
      <c r="A534" s="20" t="s">
        <v>250</v>
      </c>
    </row>
    <row r="535" spans="1:8" x14ac:dyDescent="0.15">
      <c r="A535" s="20" t="s">
        <v>998</v>
      </c>
    </row>
    <row r="536" spans="1:8" x14ac:dyDescent="0.15">
      <c r="A536" s="21">
        <v>42845</v>
      </c>
    </row>
    <row r="537" spans="1:8" x14ac:dyDescent="0.15">
      <c r="A537" s="20" t="s">
        <v>252</v>
      </c>
    </row>
    <row r="538" spans="1:8" x14ac:dyDescent="0.15">
      <c r="A538" s="20" t="s">
        <v>253</v>
      </c>
    </row>
    <row r="539" spans="1:8" x14ac:dyDescent="0.15">
      <c r="A539" s="20" t="s">
        <v>254</v>
      </c>
    </row>
    <row r="540" spans="1:8" x14ac:dyDescent="0.15">
      <c r="A540" s="20" t="s">
        <v>1502</v>
      </c>
    </row>
    <row r="541" spans="1:8" x14ac:dyDescent="0.15">
      <c r="A541" s="20" t="s">
        <v>1503</v>
      </c>
    </row>
    <row r="542" spans="1:8" x14ac:dyDescent="0.15">
      <c r="A542" s="20" t="s">
        <v>1504</v>
      </c>
    </row>
    <row r="543" spans="1:8" x14ac:dyDescent="0.15">
      <c r="B543" s="20" t="s">
        <v>1001</v>
      </c>
      <c r="C543" s="20" t="s">
        <v>1505</v>
      </c>
    </row>
    <row r="544" spans="1:8" x14ac:dyDescent="0.15">
      <c r="B544" s="20" t="s">
        <v>1003</v>
      </c>
      <c r="C544" s="20" t="s">
        <v>1004</v>
      </c>
      <c r="D544" s="20" t="s">
        <v>1005</v>
      </c>
      <c r="E544" s="20" t="s">
        <v>1006</v>
      </c>
      <c r="F544" s="20" t="s">
        <v>1007</v>
      </c>
      <c r="G544" s="20" t="s">
        <v>1008</v>
      </c>
      <c r="H544" s="20" t="s">
        <v>1009</v>
      </c>
    </row>
    <row r="545" spans="1:8" x14ac:dyDescent="0.15">
      <c r="A545" s="20" t="s">
        <v>1010</v>
      </c>
      <c r="B545" s="20" t="s">
        <v>82</v>
      </c>
      <c r="C545" s="20">
        <v>36.508000000000003</v>
      </c>
      <c r="D545" s="20">
        <v>22.664000000000001</v>
      </c>
      <c r="E545" s="20">
        <v>48.485999999999997</v>
      </c>
      <c r="F545" s="20">
        <v>297.8</v>
      </c>
      <c r="G545" s="20">
        <v>24.152999999999999</v>
      </c>
    </row>
    <row r="546" spans="1:8" x14ac:dyDescent="0.15">
      <c r="A546" s="20" t="s">
        <v>1011</v>
      </c>
    </row>
    <row r="547" spans="1:8" x14ac:dyDescent="0.15">
      <c r="A547" s="20" t="s">
        <v>1012</v>
      </c>
      <c r="B547" s="20" t="s">
        <v>1506</v>
      </c>
      <c r="C547" s="20">
        <v>37.423000000000002</v>
      </c>
      <c r="D547" s="20">
        <v>23.460999999999999</v>
      </c>
      <c r="E547" s="20">
        <v>49.688000000000002</v>
      </c>
      <c r="F547" s="20">
        <v>294.8</v>
      </c>
      <c r="G547" s="20">
        <v>24.658000000000001</v>
      </c>
      <c r="H547" s="20">
        <v>155</v>
      </c>
    </row>
    <row r="548" spans="1:8" x14ac:dyDescent="0.15">
      <c r="A548" s="20" t="s">
        <v>1014</v>
      </c>
      <c r="B548" s="20" t="s">
        <v>1507</v>
      </c>
      <c r="C548" s="20">
        <v>36.786000000000001</v>
      </c>
      <c r="D548" s="20">
        <v>23.035</v>
      </c>
      <c r="E548" s="20">
        <v>49.014000000000003</v>
      </c>
      <c r="F548" s="20" t="s">
        <v>1508</v>
      </c>
      <c r="G548" s="20">
        <v>24.7</v>
      </c>
      <c r="H548" s="20">
        <v>156.9</v>
      </c>
    </row>
    <row r="549" spans="1:8" x14ac:dyDescent="0.15">
      <c r="A549" s="20" t="s">
        <v>1017</v>
      </c>
      <c r="B549" s="20" t="s">
        <v>1509</v>
      </c>
      <c r="C549" s="20">
        <v>36.567</v>
      </c>
      <c r="D549" s="20">
        <v>22.756</v>
      </c>
      <c r="E549" s="20">
        <v>48.558</v>
      </c>
      <c r="F549" s="20">
        <v>295.8</v>
      </c>
      <c r="G549" s="20">
        <v>24.262</v>
      </c>
      <c r="H549" s="20">
        <v>158.6</v>
      </c>
    </row>
    <row r="550" spans="1:8" x14ac:dyDescent="0.15">
      <c r="A550" s="20" t="s">
        <v>1019</v>
      </c>
      <c r="B550" s="20" t="s">
        <v>1510</v>
      </c>
      <c r="C550" s="20" t="s">
        <v>1511</v>
      </c>
      <c r="D550" s="20">
        <v>25.106000000000002</v>
      </c>
      <c r="E550" s="20">
        <v>56.957000000000001</v>
      </c>
      <c r="F550" s="20">
        <v>124.6</v>
      </c>
      <c r="G550" s="20" t="s">
        <v>1065</v>
      </c>
      <c r="H550" s="20">
        <v>43.3</v>
      </c>
    </row>
    <row r="551" spans="1:8" x14ac:dyDescent="0.15">
      <c r="A551" s="20" t="s">
        <v>1021</v>
      </c>
      <c r="B551" s="20" t="s">
        <v>605</v>
      </c>
      <c r="C551" s="20" t="s">
        <v>1512</v>
      </c>
      <c r="D551" s="20">
        <v>25.091999999999999</v>
      </c>
      <c r="E551" s="20">
        <v>51.454999999999998</v>
      </c>
      <c r="F551" s="20">
        <v>292.8</v>
      </c>
      <c r="G551" s="20">
        <v>25.359000000000002</v>
      </c>
      <c r="H551" s="20">
        <v>27.8</v>
      </c>
    </row>
    <row r="552" spans="1:8" x14ac:dyDescent="0.15">
      <c r="A552" s="20" t="s">
        <v>1023</v>
      </c>
      <c r="B552" s="20" t="s">
        <v>1513</v>
      </c>
      <c r="C552" s="20">
        <v>37.734000000000002</v>
      </c>
      <c r="D552" s="20">
        <v>23.327999999999999</v>
      </c>
      <c r="E552" s="20">
        <v>49.831000000000003</v>
      </c>
      <c r="F552" s="20" t="s">
        <v>1508</v>
      </c>
      <c r="G552" s="20">
        <v>24.68</v>
      </c>
      <c r="H552" s="20">
        <v>154.6</v>
      </c>
    </row>
    <row r="553" spans="1:8" x14ac:dyDescent="0.15">
      <c r="A553" s="20" t="s">
        <v>1026</v>
      </c>
      <c r="B553" s="20" t="s">
        <v>1514</v>
      </c>
      <c r="C553" s="20">
        <v>36.545000000000002</v>
      </c>
      <c r="D553" s="20">
        <v>22.957999999999998</v>
      </c>
      <c r="E553" s="20">
        <v>50.341999999999999</v>
      </c>
      <c r="F553" s="20">
        <v>282.39999999999998</v>
      </c>
      <c r="G553" s="20">
        <v>24.763999999999999</v>
      </c>
      <c r="H553" s="20">
        <v>155.69999999999999</v>
      </c>
    </row>
    <row r="554" spans="1:8" x14ac:dyDescent="0.15">
      <c r="A554" s="20" t="s">
        <v>1028</v>
      </c>
      <c r="B554" s="20" t="s">
        <v>1515</v>
      </c>
      <c r="C554" s="20">
        <v>36.511000000000003</v>
      </c>
      <c r="D554" s="20">
        <v>22.664999999999999</v>
      </c>
      <c r="E554" s="20">
        <v>48.661000000000001</v>
      </c>
      <c r="F554" s="20">
        <v>294.8</v>
      </c>
      <c r="G554" s="20">
        <v>24.245000000000001</v>
      </c>
      <c r="H554" s="20">
        <v>158.69999999999999</v>
      </c>
    </row>
    <row r="555" spans="1:8" x14ac:dyDescent="0.15">
      <c r="A555" s="20" t="s">
        <v>1030</v>
      </c>
      <c r="B555" s="20" t="s">
        <v>1516</v>
      </c>
      <c r="C555" s="20" t="s">
        <v>1517</v>
      </c>
      <c r="D555" s="20" t="s">
        <v>1518</v>
      </c>
      <c r="E555" s="20" t="s">
        <v>1519</v>
      </c>
      <c r="F555" s="20">
        <v>294.8</v>
      </c>
      <c r="G555" s="20" t="s">
        <v>1520</v>
      </c>
      <c r="H555" s="20">
        <v>159</v>
      </c>
    </row>
    <row r="556" spans="1:8" x14ac:dyDescent="0.15">
      <c r="A556" s="20" t="s">
        <v>1033</v>
      </c>
      <c r="B556" s="20" t="s">
        <v>1521</v>
      </c>
      <c r="C556" s="20" t="s">
        <v>1522</v>
      </c>
      <c r="D556" s="20">
        <v>24.699000000000002</v>
      </c>
      <c r="E556" s="20">
        <v>50.798999999999999</v>
      </c>
      <c r="F556" s="20">
        <v>290.89999999999998</v>
      </c>
      <c r="G556" s="20">
        <v>25.024000000000001</v>
      </c>
      <c r="H556" s="20">
        <v>46.4</v>
      </c>
    </row>
    <row r="557" spans="1:8" x14ac:dyDescent="0.15">
      <c r="A557" s="20" t="s">
        <v>1036</v>
      </c>
      <c r="B557" s="20" t="s">
        <v>1523</v>
      </c>
      <c r="C557" s="20">
        <v>37.69</v>
      </c>
      <c r="D557" s="20">
        <v>23.148</v>
      </c>
      <c r="E557" s="20">
        <v>49.256999999999998</v>
      </c>
      <c r="F557" s="20">
        <v>294.8</v>
      </c>
      <c r="G557" s="20">
        <v>24.785</v>
      </c>
      <c r="H557" s="20">
        <v>155.4</v>
      </c>
    </row>
    <row r="558" spans="1:8" x14ac:dyDescent="0.15">
      <c r="A558" s="20" t="s">
        <v>1040</v>
      </c>
      <c r="B558" s="20" t="s">
        <v>1524</v>
      </c>
      <c r="C558" s="20">
        <v>36.667999999999999</v>
      </c>
      <c r="D558" s="20">
        <v>22.870999999999999</v>
      </c>
      <c r="E558" s="20">
        <v>51.41</v>
      </c>
      <c r="F558" s="20">
        <v>264.60000000000002</v>
      </c>
      <c r="G558" s="20" t="s">
        <v>1065</v>
      </c>
      <c r="H558" s="20">
        <v>140.1</v>
      </c>
    </row>
    <row r="559" spans="1:8" x14ac:dyDescent="0.15">
      <c r="A559" s="20" t="s">
        <v>1042</v>
      </c>
      <c r="B559" s="20" t="s">
        <v>1525</v>
      </c>
      <c r="C559" s="20" t="s">
        <v>1526</v>
      </c>
      <c r="D559" s="20">
        <v>24.315000000000001</v>
      </c>
      <c r="E559" s="20">
        <v>50.860999999999997</v>
      </c>
      <c r="F559" s="20">
        <v>292.8</v>
      </c>
      <c r="G559" s="20">
        <v>25.164000000000001</v>
      </c>
      <c r="H559" s="20">
        <v>45.4</v>
      </c>
    </row>
    <row r="560" spans="1:8" x14ac:dyDescent="0.15">
      <c r="A560" s="20" t="s">
        <v>1044</v>
      </c>
      <c r="B560" s="20" t="s">
        <v>1527</v>
      </c>
      <c r="C560" s="20">
        <v>38.301000000000002</v>
      </c>
      <c r="D560" s="20">
        <v>24.029</v>
      </c>
      <c r="E560" s="20">
        <v>49.625</v>
      </c>
      <c r="F560" s="20">
        <v>293.8</v>
      </c>
      <c r="G560" s="20">
        <v>24.634</v>
      </c>
      <c r="H560" s="20">
        <v>153.4</v>
      </c>
    </row>
    <row r="561" spans="1:8" x14ac:dyDescent="0.15">
      <c r="A561" s="20" t="s">
        <v>1046</v>
      </c>
      <c r="B561" s="20" t="s">
        <v>1528</v>
      </c>
      <c r="C561" s="20">
        <v>36.567999999999998</v>
      </c>
      <c r="D561" s="20">
        <v>22.992000000000001</v>
      </c>
      <c r="E561" s="20">
        <v>48.843000000000004</v>
      </c>
      <c r="F561" s="20">
        <v>294.8</v>
      </c>
      <c r="G561" s="20">
        <v>24.454000000000001</v>
      </c>
      <c r="H561" s="20">
        <v>157.69999999999999</v>
      </c>
    </row>
    <row r="562" spans="1:8" x14ac:dyDescent="0.15">
      <c r="A562" s="20" t="s">
        <v>1048</v>
      </c>
      <c r="B562" s="20" t="s">
        <v>1529</v>
      </c>
      <c r="C562" s="20" t="s">
        <v>1530</v>
      </c>
      <c r="D562" s="20">
        <v>26.545999999999999</v>
      </c>
      <c r="E562" s="20">
        <v>53.308</v>
      </c>
      <c r="F562" s="20">
        <v>286.10000000000002</v>
      </c>
      <c r="G562" s="20">
        <v>26.503</v>
      </c>
      <c r="H562" s="20">
        <v>70.8</v>
      </c>
    </row>
    <row r="563" spans="1:8" x14ac:dyDescent="0.15">
      <c r="A563" s="20" t="s">
        <v>1051</v>
      </c>
      <c r="B563" s="20" t="s">
        <v>1531</v>
      </c>
      <c r="C563" s="20">
        <v>38.409999999999997</v>
      </c>
      <c r="D563" s="20">
        <v>24.57</v>
      </c>
      <c r="E563" s="20">
        <v>51.395000000000003</v>
      </c>
      <c r="F563" s="20">
        <v>294.8</v>
      </c>
      <c r="G563" s="20">
        <v>25.625</v>
      </c>
      <c r="H563" s="20">
        <v>149.69999999999999</v>
      </c>
    </row>
    <row r="564" spans="1:8" x14ac:dyDescent="0.15">
      <c r="A564" s="20" t="s">
        <v>1053</v>
      </c>
      <c r="B564" s="20" t="s">
        <v>1532</v>
      </c>
      <c r="C564" s="20">
        <v>38.122999999999998</v>
      </c>
      <c r="D564" s="20">
        <v>23.882999999999999</v>
      </c>
      <c r="E564" s="20">
        <v>50.921999999999997</v>
      </c>
      <c r="F564" s="20">
        <v>295.8</v>
      </c>
      <c r="G564" s="20">
        <v>25.619</v>
      </c>
      <c r="H564" s="20">
        <v>151.30000000000001</v>
      </c>
    </row>
    <row r="565" spans="1:8" x14ac:dyDescent="0.15">
      <c r="A565" s="20" t="s">
        <v>1055</v>
      </c>
      <c r="B565" s="20" t="s">
        <v>1533</v>
      </c>
      <c r="C565" s="20">
        <v>37.39</v>
      </c>
      <c r="D565" s="20">
        <v>23.736999999999998</v>
      </c>
      <c r="E565" s="20">
        <v>50.398000000000003</v>
      </c>
      <c r="F565" s="20">
        <v>292.8</v>
      </c>
      <c r="G565" s="20">
        <v>25.745999999999999</v>
      </c>
      <c r="H565" s="20">
        <v>152.69999999999999</v>
      </c>
    </row>
    <row r="566" spans="1:8" x14ac:dyDescent="0.15">
      <c r="A566" s="20" t="s">
        <v>1058</v>
      </c>
      <c r="B566" s="20" t="s">
        <v>1534</v>
      </c>
      <c r="C566" s="20" t="s">
        <v>1535</v>
      </c>
      <c r="D566" s="20">
        <v>25.405000000000001</v>
      </c>
      <c r="E566" s="20">
        <v>52.203000000000003</v>
      </c>
      <c r="F566" s="20">
        <v>288</v>
      </c>
      <c r="G566" s="20">
        <v>26.7</v>
      </c>
      <c r="H566" s="20">
        <v>45.7</v>
      </c>
    </row>
    <row r="567" spans="1:8" x14ac:dyDescent="0.15">
      <c r="A567" s="20" t="s">
        <v>1061</v>
      </c>
      <c r="B567" s="20" t="s">
        <v>1536</v>
      </c>
      <c r="C567" s="20">
        <v>39.774999999999999</v>
      </c>
      <c r="D567" s="20">
        <v>23.834</v>
      </c>
      <c r="E567" s="20">
        <v>50.609000000000002</v>
      </c>
      <c r="F567" s="20">
        <v>292.8</v>
      </c>
      <c r="G567" s="20">
        <v>25.173999999999999</v>
      </c>
      <c r="H567" s="20">
        <v>150.30000000000001</v>
      </c>
    </row>
    <row r="568" spans="1:8" x14ac:dyDescent="0.15">
      <c r="A568" s="20" t="s">
        <v>1063</v>
      </c>
      <c r="B568" s="20" t="s">
        <v>1537</v>
      </c>
      <c r="C568" s="20">
        <v>37.401000000000003</v>
      </c>
      <c r="D568" s="20">
        <v>23.001999999999999</v>
      </c>
      <c r="E568" s="20">
        <v>48.98</v>
      </c>
      <c r="F568" s="20">
        <v>294.8</v>
      </c>
      <c r="G568" s="20">
        <v>24.562000000000001</v>
      </c>
      <c r="H568" s="20">
        <v>156.4</v>
      </c>
    </row>
    <row r="569" spans="1:8" x14ac:dyDescent="0.15">
      <c r="A569" s="20" t="s">
        <v>1152</v>
      </c>
      <c r="B569" s="20" t="s">
        <v>1538</v>
      </c>
      <c r="C569" s="20">
        <v>36.826999999999998</v>
      </c>
      <c r="D569" s="20">
        <v>22.936</v>
      </c>
      <c r="E569" s="20">
        <v>49.116999999999997</v>
      </c>
      <c r="F569" s="20">
        <v>294.8</v>
      </c>
      <c r="G569" s="20">
        <v>24.75</v>
      </c>
      <c r="H569" s="20">
        <v>156.80000000000001</v>
      </c>
    </row>
    <row r="570" spans="1:8" x14ac:dyDescent="0.15">
      <c r="A570" s="20" t="s">
        <v>1155</v>
      </c>
      <c r="B570" s="20" t="s">
        <v>1539</v>
      </c>
      <c r="C570" s="20">
        <v>36.668999999999997</v>
      </c>
      <c r="D570" s="20">
        <v>22.815999999999999</v>
      </c>
      <c r="E570" s="20">
        <v>49.396999999999998</v>
      </c>
      <c r="F570" s="20">
        <v>295.8</v>
      </c>
      <c r="G570" s="20">
        <v>24.7</v>
      </c>
      <c r="H570" s="20">
        <v>156.9</v>
      </c>
    </row>
    <row r="571" spans="1:8" x14ac:dyDescent="0.15">
      <c r="A571" s="20" t="s">
        <v>1157</v>
      </c>
      <c r="B571" s="20" t="s">
        <v>1540</v>
      </c>
      <c r="C571" s="20">
        <v>37.643000000000001</v>
      </c>
      <c r="D571" s="20">
        <v>23.524999999999999</v>
      </c>
      <c r="E571" s="20">
        <v>50.595999999999997</v>
      </c>
      <c r="F571" s="20">
        <v>260.7</v>
      </c>
      <c r="G571" s="20" t="s">
        <v>1065</v>
      </c>
      <c r="H571" s="20">
        <v>132.69999999999999</v>
      </c>
    </row>
    <row r="572" spans="1:8" x14ac:dyDescent="0.15">
      <c r="A572" s="20" t="s">
        <v>247</v>
      </c>
    </row>
    <row r="573" spans="1:8" x14ac:dyDescent="0.15">
      <c r="A573" s="20" t="s">
        <v>248</v>
      </c>
    </row>
    <row r="574" spans="1:8" x14ac:dyDescent="0.15">
      <c r="A574" s="20" t="s">
        <v>249</v>
      </c>
    </row>
    <row r="575" spans="1:8" x14ac:dyDescent="0.15">
      <c r="A575" s="20" t="s">
        <v>250</v>
      </c>
    </row>
    <row r="576" spans="1:8" x14ac:dyDescent="0.15">
      <c r="A576" s="20" t="s">
        <v>998</v>
      </c>
    </row>
    <row r="577" spans="1:8" x14ac:dyDescent="0.15">
      <c r="A577" s="21">
        <v>42845</v>
      </c>
    </row>
    <row r="578" spans="1:8" x14ac:dyDescent="0.15">
      <c r="A578" s="20" t="s">
        <v>252</v>
      </c>
    </row>
    <row r="579" spans="1:8" x14ac:dyDescent="0.15">
      <c r="A579" s="20" t="s">
        <v>253</v>
      </c>
    </row>
    <row r="580" spans="1:8" x14ac:dyDescent="0.15">
      <c r="A580" s="20" t="s">
        <v>254</v>
      </c>
    </row>
    <row r="581" spans="1:8" x14ac:dyDescent="0.15">
      <c r="A581" s="20" t="s">
        <v>1541</v>
      </c>
    </row>
    <row r="582" spans="1:8" x14ac:dyDescent="0.15">
      <c r="A582" s="20" t="s">
        <v>1542</v>
      </c>
    </row>
    <row r="583" spans="1:8" x14ac:dyDescent="0.15">
      <c r="A583" s="20" t="s">
        <v>1543</v>
      </c>
    </row>
    <row r="584" spans="1:8" x14ac:dyDescent="0.15">
      <c r="B584" s="20" t="s">
        <v>1001</v>
      </c>
      <c r="C584" s="20" t="s">
        <v>1544</v>
      </c>
    </row>
    <row r="585" spans="1:8" x14ac:dyDescent="0.15">
      <c r="B585" s="20" t="s">
        <v>1003</v>
      </c>
      <c r="C585" s="20" t="s">
        <v>1004</v>
      </c>
      <c r="D585" s="20" t="s">
        <v>1005</v>
      </c>
      <c r="E585" s="20" t="s">
        <v>1006</v>
      </c>
      <c r="F585" s="20" t="s">
        <v>1007</v>
      </c>
      <c r="G585" s="20" t="s">
        <v>1008</v>
      </c>
      <c r="H585" s="20" t="s">
        <v>1009</v>
      </c>
    </row>
    <row r="586" spans="1:8" x14ac:dyDescent="0.15">
      <c r="A586" s="20" t="s">
        <v>1010</v>
      </c>
      <c r="B586" s="20" t="s">
        <v>206</v>
      </c>
      <c r="C586" s="20">
        <v>37.515000000000001</v>
      </c>
      <c r="D586" s="20">
        <v>23.388000000000002</v>
      </c>
      <c r="E586" s="20">
        <v>50.567999999999998</v>
      </c>
      <c r="F586" s="20">
        <v>286.10000000000002</v>
      </c>
      <c r="G586" s="20">
        <v>25.488</v>
      </c>
    </row>
    <row r="587" spans="1:8" x14ac:dyDescent="0.15">
      <c r="A587" s="20" t="s">
        <v>1011</v>
      </c>
    </row>
    <row r="588" spans="1:8" x14ac:dyDescent="0.15">
      <c r="A588" s="20" t="s">
        <v>1012</v>
      </c>
      <c r="B588" s="20" t="s">
        <v>1433</v>
      </c>
      <c r="C588" s="20">
        <v>38.046999999999997</v>
      </c>
      <c r="D588" s="20">
        <v>23.728999999999999</v>
      </c>
      <c r="E588" s="20">
        <v>51.18</v>
      </c>
      <c r="F588" s="20">
        <v>278.89999999999998</v>
      </c>
      <c r="G588" s="20">
        <v>25.911999999999999</v>
      </c>
      <c r="H588" s="20">
        <v>150.9</v>
      </c>
    </row>
    <row r="589" spans="1:8" x14ac:dyDescent="0.15">
      <c r="A589" s="20" t="s">
        <v>1014</v>
      </c>
      <c r="B589" s="20" t="s">
        <v>1545</v>
      </c>
      <c r="C589" s="20">
        <v>37.902000000000001</v>
      </c>
      <c r="D589" s="20">
        <v>23.446999999999999</v>
      </c>
      <c r="E589" s="20">
        <v>50.911000000000001</v>
      </c>
      <c r="F589" s="20">
        <v>269.39999999999998</v>
      </c>
      <c r="G589" s="20">
        <v>25.789000000000001</v>
      </c>
      <c r="H589" s="20">
        <v>151.80000000000001</v>
      </c>
    </row>
    <row r="590" spans="1:8" x14ac:dyDescent="0.15">
      <c r="A590" s="20" t="s">
        <v>1017</v>
      </c>
      <c r="B590" s="20" t="s">
        <v>1546</v>
      </c>
      <c r="C590" s="20" t="s">
        <v>1547</v>
      </c>
      <c r="D590" s="20">
        <v>29.555</v>
      </c>
      <c r="E590" s="20" t="s">
        <v>1548</v>
      </c>
      <c r="F590" s="20">
        <v>109.9</v>
      </c>
      <c r="G590" s="20" t="s">
        <v>1065</v>
      </c>
      <c r="H590" s="20">
        <v>30.2</v>
      </c>
    </row>
    <row r="591" spans="1:8" x14ac:dyDescent="0.15">
      <c r="A591" s="20" t="s">
        <v>1019</v>
      </c>
      <c r="B591" s="20" t="s">
        <v>633</v>
      </c>
      <c r="C591" s="20" t="s">
        <v>1549</v>
      </c>
      <c r="D591" s="20">
        <v>23.923999999999999</v>
      </c>
      <c r="E591" s="20">
        <v>51.331000000000003</v>
      </c>
      <c r="F591" s="20">
        <v>279.7</v>
      </c>
      <c r="G591" s="20">
        <v>26.45</v>
      </c>
      <c r="H591" s="20">
        <v>29.8</v>
      </c>
    </row>
    <row r="592" spans="1:8" x14ac:dyDescent="0.15">
      <c r="A592" s="20" t="s">
        <v>1021</v>
      </c>
      <c r="B592" s="20" t="s">
        <v>1550</v>
      </c>
      <c r="C592" s="20">
        <v>38.082999999999998</v>
      </c>
      <c r="D592" s="20">
        <v>23.591999999999999</v>
      </c>
      <c r="E592" s="20">
        <v>51.164999999999999</v>
      </c>
      <c r="F592" s="20">
        <v>278.89999999999998</v>
      </c>
      <c r="G592" s="20">
        <v>25.791</v>
      </c>
      <c r="H592" s="20">
        <v>151.19999999999999</v>
      </c>
    </row>
    <row r="593" spans="1:8" x14ac:dyDescent="0.15">
      <c r="A593" s="20" t="s">
        <v>1023</v>
      </c>
      <c r="B593" s="20" t="s">
        <v>634</v>
      </c>
      <c r="C593" s="20" t="s">
        <v>1551</v>
      </c>
      <c r="D593" s="20">
        <v>23.931999999999999</v>
      </c>
      <c r="E593" s="20">
        <v>51.417999999999999</v>
      </c>
      <c r="F593" s="20">
        <v>278</v>
      </c>
      <c r="G593" s="20">
        <v>25.863</v>
      </c>
      <c r="H593" s="20">
        <v>11.2</v>
      </c>
    </row>
    <row r="594" spans="1:8" x14ac:dyDescent="0.15">
      <c r="A594" s="20" t="s">
        <v>1026</v>
      </c>
      <c r="B594" s="20" t="s">
        <v>1552</v>
      </c>
      <c r="C594" s="20">
        <v>37.945</v>
      </c>
      <c r="D594" s="20">
        <v>23.896999999999998</v>
      </c>
      <c r="E594" s="20">
        <v>50.959000000000003</v>
      </c>
      <c r="F594" s="20">
        <v>273.60000000000002</v>
      </c>
      <c r="G594" s="20">
        <v>25.797999999999998</v>
      </c>
      <c r="H594" s="20">
        <v>151.19999999999999</v>
      </c>
    </row>
    <row r="595" spans="1:8" x14ac:dyDescent="0.15">
      <c r="A595" s="20" t="s">
        <v>1028</v>
      </c>
      <c r="B595" s="20" t="s">
        <v>1553</v>
      </c>
      <c r="C595" s="20" t="s">
        <v>1554</v>
      </c>
      <c r="D595" s="20">
        <v>23.834</v>
      </c>
      <c r="E595" s="20" t="s">
        <v>1555</v>
      </c>
      <c r="F595" s="20" t="s">
        <v>1409</v>
      </c>
      <c r="G595" s="20" t="s">
        <v>1556</v>
      </c>
      <c r="H595" s="20">
        <v>74.3</v>
      </c>
    </row>
    <row r="596" spans="1:8" x14ac:dyDescent="0.15">
      <c r="A596" s="20" t="s">
        <v>1030</v>
      </c>
      <c r="B596" s="20" t="s">
        <v>1557</v>
      </c>
      <c r="C596" s="20" t="s">
        <v>1558</v>
      </c>
      <c r="D596" s="20" t="s">
        <v>1559</v>
      </c>
      <c r="E596" s="20">
        <v>50.591999999999999</v>
      </c>
      <c r="F596" s="20">
        <v>280.60000000000002</v>
      </c>
      <c r="G596" s="20">
        <v>25.603000000000002</v>
      </c>
      <c r="H596" s="20">
        <v>152.9</v>
      </c>
    </row>
    <row r="597" spans="1:8" x14ac:dyDescent="0.15">
      <c r="A597" s="20" t="s">
        <v>247</v>
      </c>
    </row>
    <row r="598" spans="1:8" x14ac:dyDescent="0.15">
      <c r="A598" s="20" t="s">
        <v>248</v>
      </c>
    </row>
    <row r="599" spans="1:8" x14ac:dyDescent="0.15">
      <c r="A599" s="20" t="s">
        <v>249</v>
      </c>
    </row>
    <row r="600" spans="1:8" x14ac:dyDescent="0.15">
      <c r="A600" s="20" t="s">
        <v>250</v>
      </c>
    </row>
    <row r="601" spans="1:8" x14ac:dyDescent="0.15">
      <c r="A601" s="20" t="s">
        <v>998</v>
      </c>
    </row>
    <row r="602" spans="1:8" x14ac:dyDescent="0.15">
      <c r="A602" s="21">
        <v>42845</v>
      </c>
    </row>
    <row r="603" spans="1:8" x14ac:dyDescent="0.15">
      <c r="A603" s="20" t="s">
        <v>252</v>
      </c>
    </row>
    <row r="604" spans="1:8" x14ac:dyDescent="0.15">
      <c r="A604" s="20" t="s">
        <v>253</v>
      </c>
    </row>
    <row r="605" spans="1:8" x14ac:dyDescent="0.15">
      <c r="A605" s="20" t="s">
        <v>254</v>
      </c>
    </row>
    <row r="606" spans="1:8" x14ac:dyDescent="0.15">
      <c r="A606" s="20" t="s">
        <v>1560</v>
      </c>
    </row>
    <row r="607" spans="1:8" x14ac:dyDescent="0.15">
      <c r="A607" s="20" t="s">
        <v>1561</v>
      </c>
    </row>
    <row r="608" spans="1:8" x14ac:dyDescent="0.15">
      <c r="A608" s="20" t="s">
        <v>1562</v>
      </c>
    </row>
    <row r="609" spans="1:8" x14ac:dyDescent="0.15">
      <c r="B609" s="20" t="s">
        <v>1001</v>
      </c>
      <c r="C609" s="20" t="s">
        <v>1563</v>
      </c>
    </row>
    <row r="610" spans="1:8" x14ac:dyDescent="0.15">
      <c r="B610" s="20" t="s">
        <v>1003</v>
      </c>
      <c r="C610" s="20" t="s">
        <v>1004</v>
      </c>
      <c r="D610" s="20" t="s">
        <v>1005</v>
      </c>
      <c r="E610" s="20" t="s">
        <v>1006</v>
      </c>
      <c r="F610" s="20" t="s">
        <v>1007</v>
      </c>
      <c r="G610" s="20" t="s">
        <v>1008</v>
      </c>
      <c r="H610" s="20" t="s">
        <v>1009</v>
      </c>
    </row>
    <row r="611" spans="1:8" x14ac:dyDescent="0.15">
      <c r="A611" s="20" t="s">
        <v>1010</v>
      </c>
      <c r="B611" s="20" t="s">
        <v>119</v>
      </c>
      <c r="C611" s="20">
        <v>36.664000000000001</v>
      </c>
      <c r="D611" s="20">
        <v>22.456</v>
      </c>
      <c r="E611" s="20">
        <v>48.966000000000001</v>
      </c>
      <c r="F611" s="20">
        <v>285.2</v>
      </c>
      <c r="G611" s="20">
        <v>24.72</v>
      </c>
    </row>
    <row r="612" spans="1:8" x14ac:dyDescent="0.15">
      <c r="A612" s="20" t="s">
        <v>1011</v>
      </c>
    </row>
    <row r="613" spans="1:8" x14ac:dyDescent="0.15">
      <c r="A613" s="20" t="s">
        <v>1012</v>
      </c>
      <c r="B613" s="20" t="s">
        <v>1564</v>
      </c>
      <c r="C613" s="20">
        <v>37.209000000000003</v>
      </c>
      <c r="D613" s="20">
        <v>22.603000000000002</v>
      </c>
      <c r="E613" s="20" t="s">
        <v>1565</v>
      </c>
      <c r="F613" s="20" t="s">
        <v>1566</v>
      </c>
      <c r="G613" s="20">
        <v>24.908999999999999</v>
      </c>
      <c r="H613" s="20">
        <v>156.80000000000001</v>
      </c>
    </row>
    <row r="614" spans="1:8" x14ac:dyDescent="0.15">
      <c r="A614" s="20" t="s">
        <v>1014</v>
      </c>
      <c r="B614" s="20" t="s">
        <v>1567</v>
      </c>
      <c r="C614" s="20" t="s">
        <v>1568</v>
      </c>
      <c r="D614" s="20" t="s">
        <v>1569</v>
      </c>
      <c r="E614" s="20">
        <v>49.119</v>
      </c>
      <c r="F614" s="20" t="s">
        <v>1566</v>
      </c>
      <c r="G614" s="20">
        <v>24.818999999999999</v>
      </c>
      <c r="H614" s="20">
        <v>157.5</v>
      </c>
    </row>
    <row r="615" spans="1:8" x14ac:dyDescent="0.15">
      <c r="A615" s="20" t="s">
        <v>1017</v>
      </c>
      <c r="B615" s="20" t="s">
        <v>1570</v>
      </c>
      <c r="C615" s="20">
        <v>37.023000000000003</v>
      </c>
      <c r="D615" s="20">
        <v>22.821999999999999</v>
      </c>
      <c r="E615" s="20">
        <v>49.627000000000002</v>
      </c>
      <c r="F615" s="20">
        <v>281.5</v>
      </c>
      <c r="G615" s="20">
        <v>24.79</v>
      </c>
      <c r="H615" s="20">
        <v>156.1</v>
      </c>
    </row>
    <row r="616" spans="1:8" x14ac:dyDescent="0.15">
      <c r="A616" s="20" t="s">
        <v>1019</v>
      </c>
      <c r="B616" s="20" t="s">
        <v>1571</v>
      </c>
      <c r="C616" s="20">
        <v>37.476999999999997</v>
      </c>
      <c r="D616" s="20">
        <v>23.452999999999999</v>
      </c>
      <c r="E616" s="20">
        <v>50.326000000000001</v>
      </c>
      <c r="F616" s="20">
        <v>281.5</v>
      </c>
      <c r="G616" s="20">
        <v>24.97</v>
      </c>
      <c r="H616" s="20">
        <v>153.80000000000001</v>
      </c>
    </row>
    <row r="617" spans="1:8" x14ac:dyDescent="0.15">
      <c r="A617" s="20" t="s">
        <v>1021</v>
      </c>
      <c r="B617" s="20" t="s">
        <v>642</v>
      </c>
      <c r="C617" s="20" t="s">
        <v>1572</v>
      </c>
      <c r="D617" s="20">
        <v>23.448</v>
      </c>
      <c r="E617" s="20">
        <v>50.716000000000001</v>
      </c>
      <c r="F617" s="20">
        <v>277.10000000000002</v>
      </c>
      <c r="G617" s="20">
        <v>25.094999999999999</v>
      </c>
      <c r="H617" s="20">
        <v>18.7</v>
      </c>
    </row>
    <row r="618" spans="1:8" x14ac:dyDescent="0.15">
      <c r="A618" s="20" t="s">
        <v>1023</v>
      </c>
      <c r="B618" s="20" t="s">
        <v>1573</v>
      </c>
      <c r="C618" s="20">
        <v>37.378</v>
      </c>
      <c r="D618" s="20">
        <v>22.882000000000001</v>
      </c>
      <c r="E618" s="20">
        <v>49.79</v>
      </c>
      <c r="F618" s="20">
        <v>281.5</v>
      </c>
      <c r="G618" s="20">
        <v>25.146000000000001</v>
      </c>
      <c r="H618" s="20">
        <v>155</v>
      </c>
    </row>
    <row r="619" spans="1:8" x14ac:dyDescent="0.15">
      <c r="A619" s="20" t="s">
        <v>1026</v>
      </c>
      <c r="B619" s="20" t="s">
        <v>1574</v>
      </c>
      <c r="C619" s="20">
        <v>37.204999999999998</v>
      </c>
      <c r="D619" s="20">
        <v>22.882000000000001</v>
      </c>
      <c r="E619" s="20">
        <v>50.347000000000001</v>
      </c>
      <c r="F619" s="20">
        <v>280.60000000000002</v>
      </c>
      <c r="G619" s="20" t="s">
        <v>1575</v>
      </c>
      <c r="H619" s="20">
        <v>155</v>
      </c>
    </row>
    <row r="620" spans="1:8" x14ac:dyDescent="0.15">
      <c r="A620" s="20" t="s">
        <v>1028</v>
      </c>
      <c r="B620" s="20" t="s">
        <v>1576</v>
      </c>
      <c r="C620" s="20">
        <v>37.045999999999999</v>
      </c>
      <c r="D620" s="20">
        <v>22.873999999999999</v>
      </c>
      <c r="E620" s="20">
        <v>49.732999999999997</v>
      </c>
      <c r="F620" s="20">
        <v>279.7</v>
      </c>
      <c r="G620" s="20">
        <v>24.763999999999999</v>
      </c>
      <c r="H620" s="20">
        <v>155.9</v>
      </c>
    </row>
    <row r="621" spans="1:8" x14ac:dyDescent="0.15">
      <c r="A621" s="20" t="s">
        <v>1030</v>
      </c>
      <c r="B621" s="20" t="s">
        <v>1577</v>
      </c>
      <c r="C621" s="20">
        <v>37.234000000000002</v>
      </c>
      <c r="D621" s="20">
        <v>22.899000000000001</v>
      </c>
      <c r="E621" s="20">
        <v>49.996000000000002</v>
      </c>
      <c r="F621" s="20">
        <v>281.5</v>
      </c>
      <c r="G621" s="20">
        <v>24.904</v>
      </c>
      <c r="H621" s="20">
        <v>155.19999999999999</v>
      </c>
    </row>
    <row r="622" spans="1:8" x14ac:dyDescent="0.15">
      <c r="A622" s="20" t="s">
        <v>1033</v>
      </c>
      <c r="B622" s="20" t="s">
        <v>1578</v>
      </c>
      <c r="C622" s="20" t="s">
        <v>1579</v>
      </c>
      <c r="D622" s="20">
        <v>24.331</v>
      </c>
      <c r="E622" s="20">
        <v>51.277999999999999</v>
      </c>
      <c r="F622" s="20">
        <v>271.10000000000002</v>
      </c>
      <c r="G622" s="20">
        <v>25.824000000000002</v>
      </c>
      <c r="H622" s="20">
        <v>41.7</v>
      </c>
    </row>
    <row r="623" spans="1:8" x14ac:dyDescent="0.15">
      <c r="A623" s="20" t="s">
        <v>1036</v>
      </c>
      <c r="B623" s="20" t="s">
        <v>1580</v>
      </c>
      <c r="C623" s="20">
        <v>37.936</v>
      </c>
      <c r="D623" s="20">
        <v>23.547000000000001</v>
      </c>
      <c r="E623" s="20">
        <v>51.070999999999998</v>
      </c>
      <c r="F623" s="20">
        <v>264.60000000000002</v>
      </c>
      <c r="G623" s="20">
        <v>26.390999999999998</v>
      </c>
      <c r="H623" s="20">
        <v>150.80000000000001</v>
      </c>
    </row>
    <row r="624" spans="1:8" x14ac:dyDescent="0.15">
      <c r="A624" s="20" t="s">
        <v>1040</v>
      </c>
      <c r="B624" s="20" t="s">
        <v>1581</v>
      </c>
      <c r="C624" s="20">
        <v>38.523000000000003</v>
      </c>
      <c r="D624" s="20">
        <v>23.963999999999999</v>
      </c>
      <c r="E624" s="20">
        <v>51.072000000000003</v>
      </c>
      <c r="F624" s="20">
        <v>273.60000000000002</v>
      </c>
      <c r="G624" s="20">
        <v>25.405999999999999</v>
      </c>
      <c r="H624" s="20">
        <v>150.80000000000001</v>
      </c>
    </row>
    <row r="625" spans="1:8" x14ac:dyDescent="0.15">
      <c r="A625" s="20" t="s">
        <v>1042</v>
      </c>
      <c r="B625" s="20" t="s">
        <v>1582</v>
      </c>
      <c r="C625" s="20">
        <v>37.807000000000002</v>
      </c>
      <c r="D625" s="20">
        <v>23.199000000000002</v>
      </c>
      <c r="E625" s="20">
        <v>50.375</v>
      </c>
      <c r="F625" s="20">
        <v>270.3</v>
      </c>
      <c r="G625" s="20">
        <v>25.422999999999998</v>
      </c>
      <c r="H625" s="20">
        <v>153.19999999999999</v>
      </c>
    </row>
    <row r="626" spans="1:8" x14ac:dyDescent="0.15">
      <c r="A626" s="20" t="s">
        <v>1044</v>
      </c>
      <c r="B626" s="20" t="s">
        <v>1583</v>
      </c>
      <c r="C626" s="20">
        <v>38.270000000000003</v>
      </c>
      <c r="D626" s="20">
        <v>23.518999999999998</v>
      </c>
      <c r="E626" s="20">
        <v>50.616999999999997</v>
      </c>
      <c r="F626" s="20">
        <v>276.2</v>
      </c>
      <c r="G626" s="20">
        <v>25.23</v>
      </c>
      <c r="H626" s="20">
        <v>152.30000000000001</v>
      </c>
    </row>
    <row r="627" spans="1:8" x14ac:dyDescent="0.15">
      <c r="A627" s="20" t="s">
        <v>1046</v>
      </c>
      <c r="B627" s="20" t="s">
        <v>1584</v>
      </c>
      <c r="C627" s="20">
        <v>37.954000000000001</v>
      </c>
      <c r="D627" s="20">
        <v>23.733000000000001</v>
      </c>
      <c r="E627" s="20">
        <v>50.734000000000002</v>
      </c>
      <c r="F627" s="20">
        <v>272.8</v>
      </c>
      <c r="G627" s="20">
        <v>25.594000000000001</v>
      </c>
      <c r="H627" s="20">
        <v>151.80000000000001</v>
      </c>
    </row>
    <row r="628" spans="1:8" x14ac:dyDescent="0.15">
      <c r="A628" s="20" t="s">
        <v>1048</v>
      </c>
      <c r="B628" s="20" t="s">
        <v>1585</v>
      </c>
      <c r="C628" s="20">
        <v>38.139000000000003</v>
      </c>
      <c r="D628" s="20">
        <v>23.838999999999999</v>
      </c>
      <c r="E628" s="20">
        <v>51.424999999999997</v>
      </c>
      <c r="F628" s="20">
        <v>270.3</v>
      </c>
      <c r="G628" s="20">
        <v>26.507000000000001</v>
      </c>
      <c r="H628" s="20">
        <v>149.80000000000001</v>
      </c>
    </row>
    <row r="629" spans="1:8" x14ac:dyDescent="0.15">
      <c r="A629" s="20" t="s">
        <v>1051</v>
      </c>
      <c r="B629" s="20" t="s">
        <v>645</v>
      </c>
      <c r="C629" s="20" t="s">
        <v>1586</v>
      </c>
      <c r="D629" s="20">
        <v>24.504999999999999</v>
      </c>
      <c r="E629" s="20">
        <v>52.670999999999999</v>
      </c>
      <c r="F629" s="20">
        <v>264.60000000000002</v>
      </c>
      <c r="G629" s="20">
        <v>26.274999999999999</v>
      </c>
      <c r="H629" s="20">
        <v>29.7</v>
      </c>
    </row>
    <row r="630" spans="1:8" x14ac:dyDescent="0.15">
      <c r="A630" s="20" t="s">
        <v>1053</v>
      </c>
      <c r="B630" s="20" t="s">
        <v>1587</v>
      </c>
      <c r="C630" s="20">
        <v>37.823999999999998</v>
      </c>
      <c r="D630" s="20">
        <v>23.587</v>
      </c>
      <c r="E630" s="20">
        <v>51.692</v>
      </c>
      <c r="F630" s="20">
        <v>267.8</v>
      </c>
      <c r="G630" s="20">
        <v>26.175000000000001</v>
      </c>
      <c r="H630" s="20">
        <v>150.5</v>
      </c>
    </row>
    <row r="631" spans="1:8" x14ac:dyDescent="0.15">
      <c r="A631" s="20" t="s">
        <v>1055</v>
      </c>
      <c r="B631" s="20" t="s">
        <v>1588</v>
      </c>
      <c r="C631" s="20">
        <v>38.265999999999998</v>
      </c>
      <c r="D631" s="20">
        <v>23.863</v>
      </c>
      <c r="E631" s="20">
        <v>51.305</v>
      </c>
      <c r="F631" s="20">
        <v>269.39999999999998</v>
      </c>
      <c r="G631" s="20">
        <v>26.047999999999998</v>
      </c>
      <c r="H631" s="20">
        <v>150.19999999999999</v>
      </c>
    </row>
    <row r="632" spans="1:8" x14ac:dyDescent="0.15">
      <c r="A632" s="20" t="s">
        <v>1058</v>
      </c>
      <c r="B632" s="20" t="s">
        <v>1589</v>
      </c>
      <c r="C632" s="20">
        <v>38.334000000000003</v>
      </c>
      <c r="D632" s="20">
        <v>23.780999999999999</v>
      </c>
      <c r="E632" s="20">
        <v>51.268000000000001</v>
      </c>
      <c r="F632" s="20">
        <v>267.8</v>
      </c>
      <c r="G632" s="20">
        <v>26.466999999999999</v>
      </c>
      <c r="H632" s="20">
        <v>149.80000000000001</v>
      </c>
    </row>
    <row r="633" spans="1:8" x14ac:dyDescent="0.15">
      <c r="A633" s="20" t="s">
        <v>1061</v>
      </c>
      <c r="B633" s="20" t="s">
        <v>1590</v>
      </c>
      <c r="C633" s="20">
        <v>44.64</v>
      </c>
      <c r="D633" s="20">
        <v>24.204999999999998</v>
      </c>
      <c r="E633" s="20">
        <v>51.527000000000001</v>
      </c>
      <c r="F633" s="20">
        <v>257.60000000000002</v>
      </c>
      <c r="G633" s="20">
        <v>26.474</v>
      </c>
      <c r="H633" s="20">
        <v>142.69999999999999</v>
      </c>
    </row>
    <row r="634" spans="1:8" x14ac:dyDescent="0.15">
      <c r="A634" s="20" t="s">
        <v>1063</v>
      </c>
      <c r="B634" s="20" t="s">
        <v>1591</v>
      </c>
      <c r="C634" s="20">
        <v>38.057000000000002</v>
      </c>
      <c r="D634" s="20">
        <v>23.559000000000001</v>
      </c>
      <c r="E634" s="20">
        <v>51.164000000000001</v>
      </c>
      <c r="F634" s="20">
        <v>263.8</v>
      </c>
      <c r="G634" s="20">
        <v>26.672000000000001</v>
      </c>
      <c r="H634" s="20">
        <v>150.30000000000001</v>
      </c>
    </row>
    <row r="635" spans="1:8" x14ac:dyDescent="0.15">
      <c r="A635" s="20" t="s">
        <v>1152</v>
      </c>
      <c r="B635" s="20" t="s">
        <v>1592</v>
      </c>
      <c r="C635" s="20" t="s">
        <v>1593</v>
      </c>
      <c r="D635" s="20">
        <v>23.867999999999999</v>
      </c>
      <c r="E635" s="20">
        <v>51.103999999999999</v>
      </c>
      <c r="F635" s="20">
        <v>268.60000000000002</v>
      </c>
      <c r="G635" s="20">
        <v>26.425999999999998</v>
      </c>
      <c r="H635" s="20">
        <v>76.099999999999994</v>
      </c>
    </row>
    <row r="636" spans="1:8" x14ac:dyDescent="0.15">
      <c r="A636" s="20" t="s">
        <v>1155</v>
      </c>
      <c r="B636" s="20" t="s">
        <v>1594</v>
      </c>
      <c r="C636" s="20">
        <v>37.790999999999997</v>
      </c>
      <c r="D636" s="20">
        <v>23.164000000000001</v>
      </c>
      <c r="E636" s="20">
        <v>50.152999999999999</v>
      </c>
      <c r="F636" s="20">
        <v>275.39999999999998</v>
      </c>
      <c r="G636" s="20">
        <v>25.863</v>
      </c>
      <c r="H636" s="20">
        <v>153</v>
      </c>
    </row>
    <row r="637" spans="1:8" x14ac:dyDescent="0.15">
      <c r="A637" s="20" t="s">
        <v>247</v>
      </c>
    </row>
    <row r="638" spans="1:8" x14ac:dyDescent="0.15">
      <c r="A638" s="20" t="s">
        <v>248</v>
      </c>
    </row>
    <row r="639" spans="1:8" x14ac:dyDescent="0.15">
      <c r="A639" s="20" t="s">
        <v>249</v>
      </c>
    </row>
    <row r="640" spans="1:8" x14ac:dyDescent="0.15">
      <c r="A640" s="20" t="s">
        <v>250</v>
      </c>
    </row>
    <row r="641" spans="1:8" x14ac:dyDescent="0.15">
      <c r="A641" s="20" t="s">
        <v>998</v>
      </c>
    </row>
    <row r="642" spans="1:8" x14ac:dyDescent="0.15">
      <c r="A642" s="21">
        <v>42845</v>
      </c>
    </row>
    <row r="643" spans="1:8" x14ac:dyDescent="0.15">
      <c r="A643" s="20" t="s">
        <v>252</v>
      </c>
    </row>
    <row r="644" spans="1:8" x14ac:dyDescent="0.15">
      <c r="A644" s="20" t="s">
        <v>253</v>
      </c>
    </row>
    <row r="645" spans="1:8" x14ac:dyDescent="0.15">
      <c r="A645" s="20" t="s">
        <v>254</v>
      </c>
    </row>
    <row r="646" spans="1:8" x14ac:dyDescent="0.15">
      <c r="A646" s="20" t="s">
        <v>1595</v>
      </c>
    </row>
    <row r="647" spans="1:8" x14ac:dyDescent="0.15">
      <c r="A647" s="20" t="s">
        <v>1596</v>
      </c>
    </row>
    <row r="648" spans="1:8" x14ac:dyDescent="0.15">
      <c r="A648" s="20" t="s">
        <v>1597</v>
      </c>
    </row>
    <row r="649" spans="1:8" x14ac:dyDescent="0.15">
      <c r="B649" s="20" t="s">
        <v>1001</v>
      </c>
      <c r="C649" s="20" t="s">
        <v>1598</v>
      </c>
    </row>
    <row r="650" spans="1:8" x14ac:dyDescent="0.15">
      <c r="B650" s="20" t="s">
        <v>1003</v>
      </c>
      <c r="C650" s="20" t="s">
        <v>1004</v>
      </c>
      <c r="D650" s="20" t="s">
        <v>1005</v>
      </c>
      <c r="E650" s="20" t="s">
        <v>1006</v>
      </c>
      <c r="F650" s="20" t="s">
        <v>1007</v>
      </c>
      <c r="G650" s="20" t="s">
        <v>1008</v>
      </c>
      <c r="H650" s="20" t="s">
        <v>1009</v>
      </c>
    </row>
    <row r="651" spans="1:8" x14ac:dyDescent="0.15">
      <c r="A651" s="20" t="s">
        <v>1010</v>
      </c>
      <c r="B651" s="20" t="s">
        <v>188</v>
      </c>
      <c r="C651" s="20">
        <v>37.372999999999998</v>
      </c>
      <c r="D651" s="20">
        <v>23.344000000000001</v>
      </c>
      <c r="E651" s="20">
        <v>49.939</v>
      </c>
      <c r="F651" s="20">
        <v>282.39999999999998</v>
      </c>
      <c r="G651" s="20">
        <v>25.152000000000001</v>
      </c>
    </row>
    <row r="652" spans="1:8" x14ac:dyDescent="0.15">
      <c r="A652" s="20" t="s">
        <v>1011</v>
      </c>
    </row>
    <row r="653" spans="1:8" x14ac:dyDescent="0.15">
      <c r="A653" s="20" t="s">
        <v>1012</v>
      </c>
      <c r="B653" s="20" t="s">
        <v>1599</v>
      </c>
      <c r="C653" s="20">
        <v>37.988999999999997</v>
      </c>
      <c r="D653" s="20" t="s">
        <v>1600</v>
      </c>
      <c r="E653" s="20">
        <v>50.03</v>
      </c>
      <c r="F653" s="20">
        <v>278.89999999999998</v>
      </c>
      <c r="G653" s="20">
        <v>25.21</v>
      </c>
      <c r="H653" s="20">
        <v>153.4</v>
      </c>
    </row>
    <row r="654" spans="1:8" x14ac:dyDescent="0.15">
      <c r="A654" s="20" t="s">
        <v>1014</v>
      </c>
      <c r="B654" s="20" t="s">
        <v>1601</v>
      </c>
      <c r="C654" s="20">
        <v>37.612000000000002</v>
      </c>
      <c r="D654" s="20">
        <v>23.471</v>
      </c>
      <c r="E654" s="20">
        <v>50.021000000000001</v>
      </c>
      <c r="F654" s="20">
        <v>278.89999999999998</v>
      </c>
      <c r="G654" s="20">
        <v>25.649000000000001</v>
      </c>
      <c r="H654" s="20">
        <v>153.19999999999999</v>
      </c>
    </row>
    <row r="655" spans="1:8" x14ac:dyDescent="0.15">
      <c r="A655" s="20" t="s">
        <v>1017</v>
      </c>
      <c r="B655" s="20" t="s">
        <v>1602</v>
      </c>
      <c r="C655" s="20" t="s">
        <v>1603</v>
      </c>
      <c r="D655" s="20">
        <v>24.533999999999999</v>
      </c>
      <c r="E655" s="20">
        <v>50.823999999999998</v>
      </c>
      <c r="F655" s="20">
        <v>272</v>
      </c>
      <c r="G655" s="20">
        <v>25.995999999999999</v>
      </c>
      <c r="H655" s="20">
        <v>59</v>
      </c>
    </row>
    <row r="656" spans="1:8" x14ac:dyDescent="0.15">
      <c r="A656" s="20" t="s">
        <v>1019</v>
      </c>
      <c r="B656" s="20" t="s">
        <v>1604</v>
      </c>
      <c r="C656" s="20">
        <v>37.503999999999998</v>
      </c>
      <c r="D656" s="20">
        <v>23.687999999999999</v>
      </c>
      <c r="E656" s="20">
        <v>50.548000000000002</v>
      </c>
      <c r="F656" s="20">
        <v>269.39999999999998</v>
      </c>
      <c r="G656" s="20">
        <v>27.006</v>
      </c>
      <c r="H656" s="20">
        <v>151</v>
      </c>
    </row>
    <row r="657" spans="1:8" x14ac:dyDescent="0.15">
      <c r="A657" s="20" t="s">
        <v>1021</v>
      </c>
      <c r="B657" s="20" t="s">
        <v>677</v>
      </c>
      <c r="C657" s="20" t="s">
        <v>1605</v>
      </c>
      <c r="D657" s="20">
        <v>33.448999999999998</v>
      </c>
      <c r="E657" s="20">
        <v>54.908000000000001</v>
      </c>
      <c r="F657" s="20">
        <v>248.8</v>
      </c>
      <c r="G657" s="20">
        <v>26.506</v>
      </c>
      <c r="H657" s="20">
        <v>29.4</v>
      </c>
    </row>
    <row r="658" spans="1:8" x14ac:dyDescent="0.15">
      <c r="A658" s="20" t="s">
        <v>1023</v>
      </c>
      <c r="B658" s="20" t="s">
        <v>1606</v>
      </c>
      <c r="C658" s="20">
        <v>37.710999999999999</v>
      </c>
      <c r="D658" s="20">
        <v>23.515999999999998</v>
      </c>
      <c r="E658" s="20">
        <v>50.042000000000002</v>
      </c>
      <c r="F658" s="20">
        <v>274.5</v>
      </c>
      <c r="G658" s="20">
        <v>25.835999999999999</v>
      </c>
      <c r="H658" s="20">
        <v>152.80000000000001</v>
      </c>
    </row>
    <row r="659" spans="1:8" x14ac:dyDescent="0.15">
      <c r="A659" s="20" t="s">
        <v>1026</v>
      </c>
      <c r="B659" s="20" t="s">
        <v>1607</v>
      </c>
      <c r="C659" s="20">
        <v>37.494</v>
      </c>
      <c r="D659" s="20">
        <v>23.568000000000001</v>
      </c>
      <c r="E659" s="20" t="s">
        <v>1608</v>
      </c>
      <c r="F659" s="20">
        <v>281.5</v>
      </c>
      <c r="G659" s="20">
        <v>25.574000000000002</v>
      </c>
      <c r="H659" s="20">
        <v>153.4</v>
      </c>
    </row>
    <row r="660" spans="1:8" x14ac:dyDescent="0.15">
      <c r="A660" s="20" t="s">
        <v>1028</v>
      </c>
      <c r="B660" s="20" t="s">
        <v>1609</v>
      </c>
      <c r="C660" s="20">
        <v>37.603000000000002</v>
      </c>
      <c r="D660" s="20">
        <v>23.731000000000002</v>
      </c>
      <c r="E660" s="20">
        <v>50.238</v>
      </c>
      <c r="F660" s="20">
        <v>278</v>
      </c>
      <c r="G660" s="20">
        <v>25.402000000000001</v>
      </c>
      <c r="H660" s="20">
        <v>153</v>
      </c>
    </row>
    <row r="661" spans="1:8" x14ac:dyDescent="0.15">
      <c r="A661" s="20" t="s">
        <v>1030</v>
      </c>
      <c r="B661" s="20" t="s">
        <v>1610</v>
      </c>
      <c r="C661" s="20" t="s">
        <v>1611</v>
      </c>
      <c r="D661" s="20">
        <v>24.169</v>
      </c>
      <c r="E661" s="20">
        <v>50.58</v>
      </c>
      <c r="F661" s="20">
        <v>281.5</v>
      </c>
      <c r="G661" s="20">
        <v>25.474</v>
      </c>
      <c r="H661" s="20">
        <v>68.2</v>
      </c>
    </row>
    <row r="662" spans="1:8" x14ac:dyDescent="0.15">
      <c r="A662" s="20" t="s">
        <v>1033</v>
      </c>
      <c r="B662" s="20" t="s">
        <v>675</v>
      </c>
      <c r="C662" s="20" t="s">
        <v>1612</v>
      </c>
      <c r="D662" s="20">
        <v>24.908999999999999</v>
      </c>
      <c r="E662" s="20">
        <v>51.100999999999999</v>
      </c>
      <c r="F662" s="20">
        <v>275.39999999999998</v>
      </c>
      <c r="G662" s="20">
        <v>26.103999999999999</v>
      </c>
      <c r="H662" s="20">
        <v>10.6</v>
      </c>
    </row>
    <row r="663" spans="1:8" x14ac:dyDescent="0.15">
      <c r="A663" s="20" t="s">
        <v>1036</v>
      </c>
      <c r="B663" s="20" t="s">
        <v>1613</v>
      </c>
      <c r="C663" s="20">
        <v>37.42</v>
      </c>
      <c r="D663" s="20">
        <v>23.413</v>
      </c>
      <c r="E663" s="20">
        <v>50.411999999999999</v>
      </c>
      <c r="F663" s="20" t="s">
        <v>1614</v>
      </c>
      <c r="G663" s="20">
        <v>25.553999999999998</v>
      </c>
      <c r="H663" s="20">
        <v>153.19999999999999</v>
      </c>
    </row>
    <row r="664" spans="1:8" x14ac:dyDescent="0.15">
      <c r="A664" s="20" t="s">
        <v>1040</v>
      </c>
      <c r="B664" s="20" t="s">
        <v>1615</v>
      </c>
      <c r="C664" s="20" t="s">
        <v>1616</v>
      </c>
      <c r="D664" s="20">
        <v>23.628</v>
      </c>
      <c r="E664" s="20">
        <v>50.207000000000001</v>
      </c>
      <c r="F664" s="20">
        <v>281.5</v>
      </c>
      <c r="G664" s="20">
        <v>25.311</v>
      </c>
      <c r="H664" s="20">
        <v>153.5</v>
      </c>
    </row>
    <row r="665" spans="1:8" x14ac:dyDescent="0.15">
      <c r="A665" s="20" t="s">
        <v>1042</v>
      </c>
      <c r="B665" s="20" t="s">
        <v>1418</v>
      </c>
      <c r="C665" s="20">
        <v>37.697000000000003</v>
      </c>
      <c r="D665" s="20">
        <v>23.95</v>
      </c>
      <c r="E665" s="20">
        <v>50.587000000000003</v>
      </c>
      <c r="F665" s="20">
        <v>273.60000000000002</v>
      </c>
      <c r="G665" s="20">
        <v>25.803000000000001</v>
      </c>
      <c r="H665" s="20">
        <v>151.80000000000001</v>
      </c>
    </row>
    <row r="666" spans="1:8" x14ac:dyDescent="0.15">
      <c r="A666" s="20" t="s">
        <v>1044</v>
      </c>
      <c r="B666" s="20" t="s">
        <v>1617</v>
      </c>
      <c r="C666" s="20" t="s">
        <v>1618</v>
      </c>
      <c r="D666" s="20">
        <v>24.145</v>
      </c>
      <c r="E666" s="20">
        <v>50.558999999999997</v>
      </c>
      <c r="F666" s="20">
        <v>281.5</v>
      </c>
      <c r="G666" s="20">
        <v>25.812000000000001</v>
      </c>
      <c r="H666" s="20">
        <v>60.1</v>
      </c>
    </row>
    <row r="667" spans="1:8" x14ac:dyDescent="0.15">
      <c r="A667" s="20" t="s">
        <v>1046</v>
      </c>
      <c r="B667" s="20" t="s">
        <v>1619</v>
      </c>
      <c r="C667" s="20">
        <v>37.558999999999997</v>
      </c>
      <c r="D667" s="20">
        <v>23.420999999999999</v>
      </c>
      <c r="E667" s="20">
        <v>50.222000000000001</v>
      </c>
      <c r="F667" s="20">
        <v>280.60000000000002</v>
      </c>
      <c r="G667" s="20" t="s">
        <v>1620</v>
      </c>
      <c r="H667" s="20">
        <v>153.69999999999999</v>
      </c>
    </row>
    <row r="668" spans="1:8" x14ac:dyDescent="0.15">
      <c r="A668" s="20" t="s">
        <v>1048</v>
      </c>
      <c r="B668" s="20" t="s">
        <v>1527</v>
      </c>
      <c r="C668" s="20">
        <v>37.729999999999997</v>
      </c>
      <c r="D668" s="20">
        <v>23.553000000000001</v>
      </c>
      <c r="E668" s="20">
        <v>49.947000000000003</v>
      </c>
      <c r="F668" s="20">
        <v>276.2</v>
      </c>
      <c r="G668" s="20">
        <v>25.359000000000002</v>
      </c>
      <c r="H668" s="20">
        <v>153.4</v>
      </c>
    </row>
    <row r="669" spans="1:8" x14ac:dyDescent="0.15">
      <c r="A669" s="20" t="s">
        <v>247</v>
      </c>
    </row>
    <row r="670" spans="1:8" x14ac:dyDescent="0.15">
      <c r="A670" s="20" t="s">
        <v>248</v>
      </c>
    </row>
    <row r="671" spans="1:8" x14ac:dyDescent="0.15">
      <c r="A671" s="20" t="s">
        <v>249</v>
      </c>
    </row>
    <row r="672" spans="1:8" x14ac:dyDescent="0.15">
      <c r="A672" s="20" t="s">
        <v>250</v>
      </c>
    </row>
    <row r="673" spans="1:8" x14ac:dyDescent="0.15">
      <c r="A673" s="20" t="s">
        <v>998</v>
      </c>
    </row>
    <row r="674" spans="1:8" x14ac:dyDescent="0.15">
      <c r="A674" s="21">
        <v>42845</v>
      </c>
    </row>
    <row r="675" spans="1:8" x14ac:dyDescent="0.15">
      <c r="A675" s="20" t="s">
        <v>252</v>
      </c>
    </row>
    <row r="676" spans="1:8" x14ac:dyDescent="0.15">
      <c r="A676" s="20" t="s">
        <v>253</v>
      </c>
    </row>
    <row r="677" spans="1:8" x14ac:dyDescent="0.15">
      <c r="A677" s="20" t="s">
        <v>254</v>
      </c>
    </row>
    <row r="678" spans="1:8" x14ac:dyDescent="0.15">
      <c r="A678" s="20" t="s">
        <v>1621</v>
      </c>
    </row>
    <row r="679" spans="1:8" x14ac:dyDescent="0.15">
      <c r="A679" s="20" t="s">
        <v>1622</v>
      </c>
    </row>
    <row r="680" spans="1:8" x14ac:dyDescent="0.15">
      <c r="A680" s="20" t="s">
        <v>1623</v>
      </c>
    </row>
    <row r="681" spans="1:8" x14ac:dyDescent="0.15">
      <c r="B681" s="20" t="s">
        <v>1001</v>
      </c>
      <c r="C681" s="20" t="s">
        <v>1624</v>
      </c>
    </row>
    <row r="682" spans="1:8" x14ac:dyDescent="0.15">
      <c r="B682" s="20" t="s">
        <v>1003</v>
      </c>
      <c r="C682" s="20" t="s">
        <v>1004</v>
      </c>
      <c r="D682" s="20" t="s">
        <v>1005</v>
      </c>
      <c r="E682" s="20" t="s">
        <v>1006</v>
      </c>
      <c r="F682" s="20" t="s">
        <v>1007</v>
      </c>
      <c r="G682" s="20" t="s">
        <v>1008</v>
      </c>
      <c r="H682" s="20" t="s">
        <v>1009</v>
      </c>
    </row>
    <row r="683" spans="1:8" x14ac:dyDescent="0.15">
      <c r="A683" s="20" t="s">
        <v>1010</v>
      </c>
      <c r="B683" s="20" t="s">
        <v>194</v>
      </c>
      <c r="C683" s="20">
        <v>37.703000000000003</v>
      </c>
      <c r="D683" s="20">
        <v>23.498000000000001</v>
      </c>
      <c r="E683" s="20">
        <v>50.287999999999997</v>
      </c>
      <c r="F683" s="20">
        <v>289.89999999999998</v>
      </c>
      <c r="G683" s="20">
        <v>25.283999999999999</v>
      </c>
    </row>
    <row r="684" spans="1:8" x14ac:dyDescent="0.15">
      <c r="A684" s="20" t="s">
        <v>1011</v>
      </c>
    </row>
    <row r="685" spans="1:8" x14ac:dyDescent="0.15">
      <c r="A685" s="20" t="s">
        <v>1012</v>
      </c>
      <c r="B685" s="20" t="s">
        <v>1625</v>
      </c>
      <c r="C685" s="20">
        <v>38.511000000000003</v>
      </c>
      <c r="D685" s="20">
        <v>23.827000000000002</v>
      </c>
      <c r="E685" s="20">
        <v>50.826000000000001</v>
      </c>
      <c r="F685" s="20">
        <v>272.8</v>
      </c>
      <c r="G685" s="20">
        <v>26.337</v>
      </c>
      <c r="H685" s="20">
        <v>150.19999999999999</v>
      </c>
    </row>
    <row r="686" spans="1:8" x14ac:dyDescent="0.15">
      <c r="A686" s="20" t="s">
        <v>1014</v>
      </c>
      <c r="B686" s="20" t="s">
        <v>1626</v>
      </c>
      <c r="C686" s="20">
        <v>38.551000000000002</v>
      </c>
      <c r="D686" s="20">
        <v>23.821000000000002</v>
      </c>
      <c r="E686" s="20">
        <v>50.643999999999998</v>
      </c>
      <c r="F686" s="20">
        <v>286.10000000000002</v>
      </c>
      <c r="G686" s="20">
        <v>25.628</v>
      </c>
      <c r="H686" s="20">
        <v>151.1</v>
      </c>
    </row>
    <row r="687" spans="1:8" x14ac:dyDescent="0.15">
      <c r="A687" s="20" t="s">
        <v>1017</v>
      </c>
      <c r="B687" s="20" t="s">
        <v>1627</v>
      </c>
      <c r="C687" s="20">
        <v>38.226999999999997</v>
      </c>
      <c r="D687" s="20">
        <v>23.981000000000002</v>
      </c>
      <c r="E687" s="20">
        <v>50.670999999999999</v>
      </c>
      <c r="F687" s="20">
        <v>286.10000000000002</v>
      </c>
      <c r="G687" s="20">
        <v>25.62</v>
      </c>
      <c r="H687" s="20">
        <v>151.30000000000001</v>
      </c>
    </row>
    <row r="688" spans="1:8" x14ac:dyDescent="0.15">
      <c r="A688" s="20" t="s">
        <v>1019</v>
      </c>
      <c r="B688" s="20" t="s">
        <v>1628</v>
      </c>
      <c r="C688" s="20">
        <v>41.499000000000002</v>
      </c>
      <c r="D688" s="20">
        <v>26.361000000000001</v>
      </c>
      <c r="E688" s="20" t="s">
        <v>1629</v>
      </c>
      <c r="F688" s="20">
        <v>174.6</v>
      </c>
      <c r="G688" s="20" t="s">
        <v>1065</v>
      </c>
      <c r="H688" s="20">
        <v>120.8</v>
      </c>
    </row>
    <row r="689" spans="1:8" x14ac:dyDescent="0.15">
      <c r="A689" s="20" t="s">
        <v>1021</v>
      </c>
      <c r="B689" s="20" t="s">
        <v>1630</v>
      </c>
      <c r="C689" s="20" t="s">
        <v>1631</v>
      </c>
      <c r="D689" s="20">
        <v>31.890999999999998</v>
      </c>
      <c r="E689" s="20" t="s">
        <v>1632</v>
      </c>
      <c r="F689" s="20">
        <v>115.1</v>
      </c>
      <c r="G689" s="20">
        <v>41.497999999999998</v>
      </c>
      <c r="H689" s="20">
        <v>53</v>
      </c>
    </row>
    <row r="690" spans="1:8" x14ac:dyDescent="0.15">
      <c r="A690" s="20" t="s">
        <v>1023</v>
      </c>
      <c r="B690" s="20" t="s">
        <v>1633</v>
      </c>
      <c r="C690" s="20" t="s">
        <v>1634</v>
      </c>
      <c r="D690" s="20">
        <v>38.994</v>
      </c>
      <c r="E690" s="20" t="s">
        <v>1635</v>
      </c>
      <c r="F690" s="20">
        <v>118.5</v>
      </c>
      <c r="G690" s="20">
        <v>40.4</v>
      </c>
      <c r="H690" s="20">
        <v>91.7</v>
      </c>
    </row>
    <row r="691" spans="1:8" x14ac:dyDescent="0.15">
      <c r="A691" s="20" t="s">
        <v>1026</v>
      </c>
      <c r="B691" s="20" t="s">
        <v>1636</v>
      </c>
      <c r="C691" s="20" t="s">
        <v>1637</v>
      </c>
      <c r="D691" s="20">
        <v>38.203000000000003</v>
      </c>
      <c r="E691" s="20">
        <v>57.512999999999998</v>
      </c>
      <c r="F691" s="20">
        <v>272</v>
      </c>
      <c r="G691" s="20">
        <v>26.478999999999999</v>
      </c>
      <c r="H691" s="20">
        <v>114.3</v>
      </c>
    </row>
    <row r="692" spans="1:8" x14ac:dyDescent="0.15">
      <c r="A692" s="20" t="s">
        <v>1028</v>
      </c>
      <c r="B692" s="20" t="s">
        <v>1638</v>
      </c>
      <c r="C692" s="20">
        <v>38.789000000000001</v>
      </c>
      <c r="D692" s="20">
        <v>23.917000000000002</v>
      </c>
      <c r="E692" s="20">
        <v>50.883000000000003</v>
      </c>
      <c r="F692" s="20">
        <v>276.2</v>
      </c>
      <c r="G692" s="20">
        <v>26.177</v>
      </c>
      <c r="H692" s="20">
        <v>149.9</v>
      </c>
    </row>
    <row r="693" spans="1:8" x14ac:dyDescent="0.15">
      <c r="A693" s="20" t="s">
        <v>1030</v>
      </c>
      <c r="B693" s="20" t="s">
        <v>1639</v>
      </c>
      <c r="C693" s="20">
        <v>38.215000000000003</v>
      </c>
      <c r="D693" s="20">
        <v>23.716000000000001</v>
      </c>
      <c r="E693" s="20">
        <v>50.671999999999997</v>
      </c>
      <c r="F693" s="20">
        <v>281.5</v>
      </c>
      <c r="G693" s="20">
        <v>25.748000000000001</v>
      </c>
      <c r="H693" s="20">
        <v>151.5</v>
      </c>
    </row>
    <row r="694" spans="1:8" x14ac:dyDescent="0.15">
      <c r="A694" s="20" t="s">
        <v>1033</v>
      </c>
      <c r="B694" s="20" t="s">
        <v>1640</v>
      </c>
      <c r="C694" s="20">
        <v>38.753999999999998</v>
      </c>
      <c r="D694" s="20">
        <v>23.731000000000002</v>
      </c>
      <c r="E694" s="20">
        <v>52.377000000000002</v>
      </c>
      <c r="F694" s="20">
        <v>223.5</v>
      </c>
      <c r="G694" s="20" t="s">
        <v>1065</v>
      </c>
      <c r="H694" s="20">
        <v>133.1</v>
      </c>
    </row>
    <row r="695" spans="1:8" x14ac:dyDescent="0.15">
      <c r="A695" s="20" t="s">
        <v>1036</v>
      </c>
      <c r="B695" s="20" t="s">
        <v>1641</v>
      </c>
      <c r="C695" s="20" t="s">
        <v>1642</v>
      </c>
      <c r="D695" s="20">
        <v>24.49</v>
      </c>
      <c r="E695" s="20">
        <v>51.197000000000003</v>
      </c>
      <c r="F695" s="20">
        <v>286.10000000000002</v>
      </c>
      <c r="G695" s="20">
        <v>25.702999999999999</v>
      </c>
      <c r="H695" s="20">
        <v>92.3</v>
      </c>
    </row>
    <row r="696" spans="1:8" x14ac:dyDescent="0.15">
      <c r="A696" s="20" t="s">
        <v>1040</v>
      </c>
      <c r="B696" s="20" t="s">
        <v>1643</v>
      </c>
      <c r="C696" s="20">
        <v>37.959000000000003</v>
      </c>
      <c r="D696" s="20">
        <v>23.966999999999999</v>
      </c>
      <c r="E696" s="20">
        <v>50.853999999999999</v>
      </c>
      <c r="F696" s="20">
        <v>282.39999999999998</v>
      </c>
      <c r="G696" s="20">
        <v>25.533999999999999</v>
      </c>
      <c r="H696" s="20">
        <v>151.5</v>
      </c>
    </row>
    <row r="697" spans="1:8" x14ac:dyDescent="0.15">
      <c r="A697" s="20" t="s">
        <v>1042</v>
      </c>
      <c r="B697" s="20" t="s">
        <v>1644</v>
      </c>
      <c r="C697" s="20">
        <v>37.912999999999997</v>
      </c>
      <c r="D697" s="20">
        <v>24.004999999999999</v>
      </c>
      <c r="E697" s="20">
        <v>50.664999999999999</v>
      </c>
      <c r="F697" s="20">
        <v>287.10000000000002</v>
      </c>
      <c r="G697" s="20">
        <v>25.734999999999999</v>
      </c>
      <c r="H697" s="20">
        <v>151.5</v>
      </c>
    </row>
    <row r="698" spans="1:8" x14ac:dyDescent="0.15">
      <c r="A698" s="20" t="s">
        <v>1044</v>
      </c>
      <c r="B698" s="20" t="s">
        <v>1645</v>
      </c>
      <c r="C698" s="20">
        <v>40.372</v>
      </c>
      <c r="D698" s="20">
        <v>25.331</v>
      </c>
      <c r="E698" s="20" t="s">
        <v>1646</v>
      </c>
      <c r="F698" s="20">
        <v>173.3</v>
      </c>
      <c r="G698" s="20" t="s">
        <v>1065</v>
      </c>
      <c r="H698" s="20">
        <v>121.7</v>
      </c>
    </row>
    <row r="699" spans="1:8" x14ac:dyDescent="0.15">
      <c r="A699" s="20" t="s">
        <v>1046</v>
      </c>
      <c r="B699" s="20" t="s">
        <v>1647</v>
      </c>
      <c r="C699" s="20" t="s">
        <v>1648</v>
      </c>
      <c r="D699" s="20">
        <v>25.131</v>
      </c>
      <c r="E699" s="20">
        <v>51.713999999999999</v>
      </c>
      <c r="F699" s="20">
        <v>281.5</v>
      </c>
      <c r="G699" s="20">
        <v>25.783000000000001</v>
      </c>
      <c r="H699" s="20">
        <v>38.6</v>
      </c>
    </row>
    <row r="700" spans="1:8" x14ac:dyDescent="0.15">
      <c r="A700" s="20" t="s">
        <v>1048</v>
      </c>
      <c r="B700" s="20" t="s">
        <v>1649</v>
      </c>
      <c r="C700" s="20">
        <v>37.985999999999997</v>
      </c>
      <c r="D700" s="20">
        <v>23.838999999999999</v>
      </c>
      <c r="E700" s="20">
        <v>50.738999999999997</v>
      </c>
      <c r="F700" s="20">
        <v>285.2</v>
      </c>
      <c r="G700" s="20">
        <v>25.422999999999998</v>
      </c>
      <c r="H700" s="20">
        <v>151.9</v>
      </c>
    </row>
    <row r="701" spans="1:8" x14ac:dyDescent="0.15">
      <c r="A701" s="20" t="s">
        <v>1051</v>
      </c>
      <c r="B701" s="20" t="s">
        <v>1650</v>
      </c>
      <c r="C701" s="20">
        <v>37.9</v>
      </c>
      <c r="D701" s="20">
        <v>23.785</v>
      </c>
      <c r="E701" s="20">
        <v>50.465000000000003</v>
      </c>
      <c r="F701" s="20">
        <v>285.2</v>
      </c>
      <c r="G701" s="20" t="s">
        <v>1651</v>
      </c>
      <c r="H701" s="20">
        <v>152.5</v>
      </c>
    </row>
    <row r="702" spans="1:8" x14ac:dyDescent="0.15">
      <c r="A702" s="20" t="s">
        <v>1053</v>
      </c>
      <c r="B702" s="20" t="s">
        <v>1652</v>
      </c>
      <c r="C702" s="20">
        <v>40.415999999999997</v>
      </c>
      <c r="D702" s="20">
        <v>27.66</v>
      </c>
      <c r="E702" s="20" t="s">
        <v>1653</v>
      </c>
      <c r="F702" s="20">
        <v>185.7</v>
      </c>
      <c r="G702" s="20" t="s">
        <v>1065</v>
      </c>
      <c r="H702" s="20">
        <v>121</v>
      </c>
    </row>
    <row r="703" spans="1:8" x14ac:dyDescent="0.15">
      <c r="A703" s="20" t="s">
        <v>1055</v>
      </c>
      <c r="B703" s="20" t="s">
        <v>1654</v>
      </c>
      <c r="C703" s="20" t="s">
        <v>1655</v>
      </c>
      <c r="D703" s="20">
        <v>24.181000000000001</v>
      </c>
      <c r="E703" s="20">
        <v>51.029000000000003</v>
      </c>
      <c r="F703" s="20">
        <v>276.2</v>
      </c>
      <c r="G703" s="20">
        <v>25.898</v>
      </c>
      <c r="H703" s="20">
        <v>37.1</v>
      </c>
    </row>
    <row r="704" spans="1:8" x14ac:dyDescent="0.15">
      <c r="A704" s="20" t="s">
        <v>1058</v>
      </c>
      <c r="B704" s="20" t="s">
        <v>1656</v>
      </c>
      <c r="C704" s="20">
        <v>38.277000000000001</v>
      </c>
      <c r="D704" s="20">
        <v>23.53</v>
      </c>
      <c r="E704" s="20">
        <v>51.57</v>
      </c>
      <c r="F704" s="20">
        <v>265.39999999999998</v>
      </c>
      <c r="G704" s="20">
        <v>26.59</v>
      </c>
      <c r="H704" s="20">
        <v>149.69999999999999</v>
      </c>
    </row>
    <row r="705" spans="1:8" x14ac:dyDescent="0.15">
      <c r="A705" s="20" t="s">
        <v>1061</v>
      </c>
      <c r="B705" s="20" t="s">
        <v>1657</v>
      </c>
      <c r="C705" s="20" t="s">
        <v>1658</v>
      </c>
      <c r="D705" s="20" t="s">
        <v>1659</v>
      </c>
      <c r="E705" s="20" t="s">
        <v>1660</v>
      </c>
      <c r="F705" s="20" t="s">
        <v>1661</v>
      </c>
      <c r="G705" s="20">
        <v>25.437000000000001</v>
      </c>
      <c r="H705" s="20">
        <v>153</v>
      </c>
    </row>
    <row r="706" spans="1:8" x14ac:dyDescent="0.15">
      <c r="A706" s="20" t="s">
        <v>1063</v>
      </c>
      <c r="B706" s="20" t="s">
        <v>1662</v>
      </c>
      <c r="C706" s="20">
        <v>42.186</v>
      </c>
      <c r="D706" s="20">
        <v>27.821000000000002</v>
      </c>
      <c r="E706" s="20">
        <v>59.414000000000001</v>
      </c>
      <c r="F706" s="20">
        <v>192.2</v>
      </c>
      <c r="G706" s="20" t="s">
        <v>1065</v>
      </c>
      <c r="H706" s="20">
        <v>120.6</v>
      </c>
    </row>
    <row r="707" spans="1:8" x14ac:dyDescent="0.15">
      <c r="A707" s="20" t="s">
        <v>247</v>
      </c>
    </row>
    <row r="708" spans="1:8" x14ac:dyDescent="0.15">
      <c r="A708" s="20" t="s">
        <v>248</v>
      </c>
    </row>
    <row r="709" spans="1:8" x14ac:dyDescent="0.15">
      <c r="A709" s="20" t="s">
        <v>249</v>
      </c>
    </row>
    <row r="710" spans="1:8" x14ac:dyDescent="0.15">
      <c r="A710" s="20" t="s">
        <v>250</v>
      </c>
    </row>
    <row r="711" spans="1:8" x14ac:dyDescent="0.15">
      <c r="A711" s="20" t="s">
        <v>998</v>
      </c>
    </row>
    <row r="712" spans="1:8" x14ac:dyDescent="0.15">
      <c r="A712" s="21">
        <v>42845</v>
      </c>
    </row>
    <row r="713" spans="1:8" x14ac:dyDescent="0.15">
      <c r="A713" s="20" t="s">
        <v>252</v>
      </c>
    </row>
    <row r="714" spans="1:8" x14ac:dyDescent="0.15">
      <c r="A714" s="20" t="s">
        <v>253</v>
      </c>
    </row>
    <row r="715" spans="1:8" x14ac:dyDescent="0.15">
      <c r="A715" s="20" t="s">
        <v>254</v>
      </c>
    </row>
    <row r="716" spans="1:8" x14ac:dyDescent="0.15">
      <c r="A716" s="20" t="s">
        <v>1663</v>
      </c>
    </row>
    <row r="717" spans="1:8" x14ac:dyDescent="0.15">
      <c r="A717" s="20" t="s">
        <v>1664</v>
      </c>
    </row>
    <row r="718" spans="1:8" x14ac:dyDescent="0.15">
      <c r="A718" s="20" t="s">
        <v>1665</v>
      </c>
    </row>
    <row r="719" spans="1:8" x14ac:dyDescent="0.15">
      <c r="B719" s="20" t="s">
        <v>1001</v>
      </c>
      <c r="C719" s="20" t="s">
        <v>1666</v>
      </c>
    </row>
    <row r="720" spans="1:8" x14ac:dyDescent="0.15">
      <c r="B720" s="20" t="s">
        <v>1003</v>
      </c>
      <c r="C720" s="20" t="s">
        <v>1004</v>
      </c>
      <c r="D720" s="20" t="s">
        <v>1005</v>
      </c>
      <c r="E720" s="20" t="s">
        <v>1006</v>
      </c>
      <c r="F720" s="20" t="s">
        <v>1007</v>
      </c>
      <c r="G720" s="20" t="s">
        <v>1008</v>
      </c>
      <c r="H720" s="20" t="s">
        <v>1009</v>
      </c>
    </row>
    <row r="721" spans="1:8" x14ac:dyDescent="0.15">
      <c r="A721" s="20" t="s">
        <v>1010</v>
      </c>
      <c r="B721" s="20" t="s">
        <v>44</v>
      </c>
      <c r="C721" s="20">
        <v>35.25</v>
      </c>
      <c r="D721" s="20">
        <v>21.911000000000001</v>
      </c>
      <c r="E721" s="20">
        <v>46.908999999999999</v>
      </c>
      <c r="F721" s="20">
        <v>299.8</v>
      </c>
      <c r="G721" s="20">
        <v>23.658000000000001</v>
      </c>
    </row>
    <row r="722" spans="1:8" x14ac:dyDescent="0.15">
      <c r="A722" s="20" t="s">
        <v>1011</v>
      </c>
    </row>
    <row r="723" spans="1:8" x14ac:dyDescent="0.15">
      <c r="A723" s="20" t="s">
        <v>1012</v>
      </c>
      <c r="B723" s="20" t="s">
        <v>712</v>
      </c>
      <c r="C723" s="20" t="s">
        <v>1667</v>
      </c>
      <c r="D723" s="20">
        <v>23.196999999999999</v>
      </c>
      <c r="E723" s="20">
        <v>48.302999999999997</v>
      </c>
      <c r="F723" s="20">
        <v>291.8</v>
      </c>
      <c r="G723" s="20">
        <v>24.736000000000001</v>
      </c>
      <c r="H723" s="20">
        <v>33.299999999999997</v>
      </c>
    </row>
    <row r="724" spans="1:8" x14ac:dyDescent="0.15">
      <c r="A724" s="20" t="s">
        <v>1014</v>
      </c>
      <c r="B724" s="20" t="s">
        <v>1668</v>
      </c>
      <c r="C724" s="20">
        <v>35.555999999999997</v>
      </c>
      <c r="D724" s="20">
        <v>22.148</v>
      </c>
      <c r="E724" s="20">
        <v>47.584000000000003</v>
      </c>
      <c r="F724" s="20">
        <v>292.8</v>
      </c>
      <c r="G724" s="20">
        <v>23.745999999999999</v>
      </c>
      <c r="H724" s="20">
        <v>162.4</v>
      </c>
    </row>
    <row r="725" spans="1:8" x14ac:dyDescent="0.15">
      <c r="A725" s="20" t="s">
        <v>1017</v>
      </c>
      <c r="B725" s="20" t="s">
        <v>1669</v>
      </c>
      <c r="C725" s="20">
        <v>35.42</v>
      </c>
      <c r="D725" s="20" t="s">
        <v>1670</v>
      </c>
      <c r="E725" s="20">
        <v>47.494</v>
      </c>
      <c r="F725" s="20">
        <v>290.89999999999998</v>
      </c>
      <c r="G725" s="20" t="s">
        <v>1065</v>
      </c>
      <c r="H725" s="20">
        <v>145.4</v>
      </c>
    </row>
    <row r="726" spans="1:8" x14ac:dyDescent="0.15">
      <c r="A726" s="20" t="s">
        <v>1019</v>
      </c>
      <c r="B726" s="20" t="s">
        <v>707</v>
      </c>
      <c r="C726" s="20" t="s">
        <v>1671</v>
      </c>
      <c r="D726" s="20">
        <v>26.434000000000001</v>
      </c>
      <c r="E726" s="20">
        <v>50.311999999999998</v>
      </c>
      <c r="F726" s="20">
        <v>267.8</v>
      </c>
      <c r="G726" s="20">
        <v>26.183</v>
      </c>
      <c r="H726" s="20">
        <v>20.7</v>
      </c>
    </row>
    <row r="727" spans="1:8" x14ac:dyDescent="0.15">
      <c r="A727" s="20" t="s">
        <v>1021</v>
      </c>
      <c r="B727" s="20" t="s">
        <v>1672</v>
      </c>
      <c r="C727" s="20">
        <v>36.515000000000001</v>
      </c>
      <c r="D727" s="20">
        <v>22.344999999999999</v>
      </c>
      <c r="E727" s="20">
        <v>47.783000000000001</v>
      </c>
      <c r="F727" s="20" t="s">
        <v>1025</v>
      </c>
      <c r="G727" s="20">
        <v>23.934000000000001</v>
      </c>
      <c r="H727" s="20">
        <v>160.5</v>
      </c>
    </row>
    <row r="728" spans="1:8" x14ac:dyDescent="0.15">
      <c r="A728" s="20" t="s">
        <v>1023</v>
      </c>
      <c r="B728" s="20" t="s">
        <v>1673</v>
      </c>
      <c r="C728" s="20">
        <v>35.914000000000001</v>
      </c>
      <c r="D728" s="20">
        <v>22.202000000000002</v>
      </c>
      <c r="E728" s="20">
        <v>47.531999999999996</v>
      </c>
      <c r="F728" s="20">
        <v>296.8</v>
      </c>
      <c r="G728" s="20">
        <v>24.408000000000001</v>
      </c>
      <c r="H728" s="20">
        <v>161.1</v>
      </c>
    </row>
    <row r="729" spans="1:8" x14ac:dyDescent="0.15">
      <c r="A729" s="20" t="s">
        <v>1026</v>
      </c>
      <c r="B729" s="20" t="s">
        <v>1674</v>
      </c>
      <c r="C729" s="20">
        <v>35.500999999999998</v>
      </c>
      <c r="D729" s="20">
        <v>21.922999999999998</v>
      </c>
      <c r="E729" s="20">
        <v>51.34</v>
      </c>
      <c r="F729" s="20">
        <v>290.89999999999998</v>
      </c>
      <c r="G729" s="20" t="s">
        <v>1065</v>
      </c>
      <c r="H729" s="20">
        <v>146.69999999999999</v>
      </c>
    </row>
    <row r="730" spans="1:8" x14ac:dyDescent="0.15">
      <c r="A730" s="20" t="s">
        <v>1028</v>
      </c>
      <c r="B730" s="20" t="s">
        <v>1675</v>
      </c>
      <c r="C730" s="20" t="s">
        <v>1676</v>
      </c>
      <c r="D730" s="20">
        <v>23.513000000000002</v>
      </c>
      <c r="E730" s="20">
        <v>48.442999999999998</v>
      </c>
      <c r="F730" s="20">
        <v>294.8</v>
      </c>
      <c r="G730" s="20">
        <v>24.047000000000001</v>
      </c>
      <c r="H730" s="20">
        <v>56.6</v>
      </c>
    </row>
    <row r="731" spans="1:8" x14ac:dyDescent="0.15">
      <c r="A731" s="20" t="s">
        <v>1030</v>
      </c>
      <c r="B731" s="20" t="s">
        <v>1677</v>
      </c>
      <c r="C731" s="20">
        <v>35.521000000000001</v>
      </c>
      <c r="D731" s="20">
        <v>22.084</v>
      </c>
      <c r="E731" s="20">
        <v>47.561</v>
      </c>
      <c r="F731" s="20">
        <v>293.8</v>
      </c>
      <c r="G731" s="20">
        <v>23.792999999999999</v>
      </c>
      <c r="H731" s="20">
        <v>162.5</v>
      </c>
    </row>
    <row r="732" spans="1:8" x14ac:dyDescent="0.15">
      <c r="A732" s="20" t="s">
        <v>1033</v>
      </c>
      <c r="B732" s="20" t="s">
        <v>1678</v>
      </c>
      <c r="C732" s="20">
        <v>35.277999999999999</v>
      </c>
      <c r="D732" s="20">
        <v>22.096</v>
      </c>
      <c r="E732" s="20" t="s">
        <v>1679</v>
      </c>
      <c r="F732" s="20">
        <v>297.8</v>
      </c>
      <c r="G732" s="20">
        <v>23.841999999999999</v>
      </c>
      <c r="H732" s="20">
        <v>163.6</v>
      </c>
    </row>
    <row r="733" spans="1:8" x14ac:dyDescent="0.15">
      <c r="A733" s="20" t="s">
        <v>1036</v>
      </c>
      <c r="B733" s="20" t="s">
        <v>1680</v>
      </c>
      <c r="C733" s="20" t="s">
        <v>1681</v>
      </c>
      <c r="D733" s="20">
        <v>22.053000000000001</v>
      </c>
      <c r="E733" s="20">
        <v>48.558</v>
      </c>
      <c r="F733" s="20">
        <v>293.8</v>
      </c>
      <c r="G733" s="20">
        <v>23.792000000000002</v>
      </c>
      <c r="H733" s="20">
        <v>161.6</v>
      </c>
    </row>
    <row r="734" spans="1:8" x14ac:dyDescent="0.15">
      <c r="A734" s="20" t="s">
        <v>1040</v>
      </c>
      <c r="B734" s="20" t="s">
        <v>721</v>
      </c>
      <c r="C734" s="20" t="s">
        <v>1682</v>
      </c>
      <c r="D734" s="20">
        <v>22.498000000000001</v>
      </c>
      <c r="E734" s="20">
        <v>53.000999999999998</v>
      </c>
      <c r="F734" s="20">
        <v>292.8</v>
      </c>
      <c r="G734" s="20">
        <v>24.44</v>
      </c>
      <c r="H734" s="20">
        <v>22.9</v>
      </c>
    </row>
    <row r="735" spans="1:8" x14ac:dyDescent="0.15">
      <c r="A735" s="20" t="s">
        <v>1042</v>
      </c>
      <c r="B735" s="20" t="s">
        <v>1683</v>
      </c>
      <c r="C735" s="20">
        <v>35.872</v>
      </c>
      <c r="D735" s="20">
        <v>22.184000000000001</v>
      </c>
      <c r="E735" s="20">
        <v>47.878999999999998</v>
      </c>
      <c r="F735" s="20">
        <v>291.8</v>
      </c>
      <c r="G735" s="20">
        <v>23.785</v>
      </c>
      <c r="H735" s="20">
        <v>161.5</v>
      </c>
    </row>
    <row r="736" spans="1:8" x14ac:dyDescent="0.15">
      <c r="A736" s="20" t="s">
        <v>1044</v>
      </c>
      <c r="B736" s="20" t="s">
        <v>1684</v>
      </c>
      <c r="C736" s="20">
        <v>35.448</v>
      </c>
      <c r="D736" s="20">
        <v>21.98</v>
      </c>
      <c r="E736" s="20">
        <v>47.893999999999998</v>
      </c>
      <c r="F736" s="20">
        <v>292.8</v>
      </c>
      <c r="G736" s="20" t="s">
        <v>1685</v>
      </c>
      <c r="H736" s="20">
        <v>162.5</v>
      </c>
    </row>
    <row r="737" spans="1:8" x14ac:dyDescent="0.15">
      <c r="A737" s="20" t="s">
        <v>1046</v>
      </c>
      <c r="B737" s="20" t="s">
        <v>722</v>
      </c>
      <c r="C737" s="20" t="s">
        <v>1686</v>
      </c>
      <c r="D737" s="20">
        <v>23.757999999999999</v>
      </c>
      <c r="E737" s="20">
        <v>48.752000000000002</v>
      </c>
      <c r="F737" s="20">
        <v>295.8</v>
      </c>
      <c r="G737" s="20">
        <v>24.155999999999999</v>
      </c>
      <c r="H737" s="20">
        <v>25.4</v>
      </c>
    </row>
    <row r="738" spans="1:8" x14ac:dyDescent="0.15">
      <c r="A738" s="20" t="s">
        <v>1048</v>
      </c>
      <c r="B738" s="20" t="s">
        <v>1687</v>
      </c>
      <c r="C738" s="20">
        <v>35.472999999999999</v>
      </c>
      <c r="D738" s="20">
        <v>22.318999999999999</v>
      </c>
      <c r="E738" s="20">
        <v>47.694000000000003</v>
      </c>
      <c r="F738" s="20">
        <v>296.8</v>
      </c>
      <c r="G738" s="20">
        <v>24.195</v>
      </c>
      <c r="H738" s="20">
        <v>161.6</v>
      </c>
    </row>
    <row r="739" spans="1:8" x14ac:dyDescent="0.15">
      <c r="A739" s="20" t="s">
        <v>1051</v>
      </c>
      <c r="B739" s="20" t="s">
        <v>1688</v>
      </c>
      <c r="C739" s="20">
        <v>35.695</v>
      </c>
      <c r="D739" s="20">
        <v>21.931000000000001</v>
      </c>
      <c r="E739" s="20">
        <v>47.576999999999998</v>
      </c>
      <c r="F739" s="20">
        <v>296.8</v>
      </c>
      <c r="G739" s="20">
        <v>23.893000000000001</v>
      </c>
      <c r="H739" s="20">
        <v>162.30000000000001</v>
      </c>
    </row>
    <row r="740" spans="1:8" x14ac:dyDescent="0.15">
      <c r="A740" s="20" t="s">
        <v>1053</v>
      </c>
      <c r="B740" s="20" t="s">
        <v>1689</v>
      </c>
      <c r="C740" s="20">
        <v>37.646000000000001</v>
      </c>
      <c r="D740" s="20">
        <v>22.763999999999999</v>
      </c>
      <c r="E740" s="20">
        <v>49.573</v>
      </c>
      <c r="F740" s="20">
        <v>222.4</v>
      </c>
      <c r="G740" s="20" t="s">
        <v>1065</v>
      </c>
      <c r="H740" s="20">
        <v>144.9</v>
      </c>
    </row>
    <row r="741" spans="1:8" x14ac:dyDescent="0.15">
      <c r="A741" s="20" t="s">
        <v>247</v>
      </c>
    </row>
    <row r="742" spans="1:8" x14ac:dyDescent="0.15">
      <c r="A742" s="20" t="s">
        <v>248</v>
      </c>
    </row>
    <row r="743" spans="1:8" x14ac:dyDescent="0.15">
      <c r="A743" s="20" t="s">
        <v>249</v>
      </c>
    </row>
    <row r="744" spans="1:8" x14ac:dyDescent="0.15">
      <c r="A744" s="20" t="s">
        <v>250</v>
      </c>
    </row>
    <row r="745" spans="1:8" x14ac:dyDescent="0.15">
      <c r="A745" s="20" t="s">
        <v>998</v>
      </c>
    </row>
    <row r="746" spans="1:8" x14ac:dyDescent="0.15">
      <c r="A746" s="21">
        <v>42845</v>
      </c>
    </row>
    <row r="747" spans="1:8" x14ac:dyDescent="0.15">
      <c r="A747" s="20" t="s">
        <v>252</v>
      </c>
    </row>
    <row r="748" spans="1:8" x14ac:dyDescent="0.15">
      <c r="A748" s="20" t="s">
        <v>253</v>
      </c>
    </row>
    <row r="749" spans="1:8" x14ac:dyDescent="0.15">
      <c r="A749" s="20" t="s">
        <v>254</v>
      </c>
    </row>
    <row r="750" spans="1:8" x14ac:dyDescent="0.15">
      <c r="A750" s="20" t="s">
        <v>1690</v>
      </c>
    </row>
    <row r="751" spans="1:8" x14ac:dyDescent="0.15">
      <c r="A751" s="20" t="s">
        <v>1691</v>
      </c>
    </row>
    <row r="752" spans="1:8" x14ac:dyDescent="0.15">
      <c r="A752" s="20" t="s">
        <v>1692</v>
      </c>
    </row>
    <row r="753" spans="1:8" x14ac:dyDescent="0.15">
      <c r="B753" s="20" t="s">
        <v>1001</v>
      </c>
      <c r="C753" s="20" t="s">
        <v>1693</v>
      </c>
    </row>
    <row r="754" spans="1:8" x14ac:dyDescent="0.15">
      <c r="B754" s="20" t="s">
        <v>1003</v>
      </c>
      <c r="C754" s="20" t="s">
        <v>1004</v>
      </c>
      <c r="D754" s="20" t="s">
        <v>1005</v>
      </c>
      <c r="E754" s="20" t="s">
        <v>1006</v>
      </c>
      <c r="F754" s="20" t="s">
        <v>1007</v>
      </c>
      <c r="G754" s="20" t="s">
        <v>1008</v>
      </c>
      <c r="H754" s="20" t="s">
        <v>1009</v>
      </c>
    </row>
    <row r="755" spans="1:8" x14ac:dyDescent="0.15">
      <c r="A755" s="20" t="s">
        <v>1010</v>
      </c>
      <c r="B755" s="20" t="s">
        <v>225</v>
      </c>
      <c r="C755" s="20">
        <v>37.954000000000001</v>
      </c>
      <c r="D755" s="20">
        <v>23.439</v>
      </c>
      <c r="E755" s="20">
        <v>50.975000000000001</v>
      </c>
      <c r="F755" s="20">
        <v>274.5</v>
      </c>
      <c r="G755" s="20">
        <v>25.87</v>
      </c>
    </row>
    <row r="756" spans="1:8" x14ac:dyDescent="0.15">
      <c r="A756" s="20" t="s">
        <v>1011</v>
      </c>
    </row>
    <row r="757" spans="1:8" x14ac:dyDescent="0.15">
      <c r="A757" s="20" t="s">
        <v>1012</v>
      </c>
      <c r="B757" s="20" t="s">
        <v>1694</v>
      </c>
      <c r="C757" s="20" t="s">
        <v>1695</v>
      </c>
      <c r="D757" s="20" t="s">
        <v>1696</v>
      </c>
      <c r="E757" s="20" t="s">
        <v>1697</v>
      </c>
      <c r="F757" s="20">
        <v>261.39999999999998</v>
      </c>
      <c r="G757" s="20">
        <v>26.228999999999999</v>
      </c>
      <c r="H757" s="20">
        <v>151.19999999999999</v>
      </c>
    </row>
    <row r="758" spans="1:8" x14ac:dyDescent="0.15">
      <c r="A758" s="20" t="s">
        <v>1014</v>
      </c>
      <c r="B758" s="20" t="s">
        <v>1698</v>
      </c>
      <c r="C758" s="20">
        <v>39.688000000000002</v>
      </c>
      <c r="D758" s="20">
        <v>24.603999999999999</v>
      </c>
      <c r="E758" s="20">
        <v>51.421999999999997</v>
      </c>
      <c r="F758" s="20">
        <v>257.60000000000002</v>
      </c>
      <c r="G758" s="20">
        <v>26.62</v>
      </c>
      <c r="H758" s="20">
        <v>147.19999999999999</v>
      </c>
    </row>
    <row r="759" spans="1:8" x14ac:dyDescent="0.15">
      <c r="A759" s="20" t="s">
        <v>1017</v>
      </c>
      <c r="B759" s="20" t="s">
        <v>744</v>
      </c>
      <c r="C759" s="20" t="s">
        <v>1699</v>
      </c>
      <c r="D759" s="20">
        <v>31.925999999999998</v>
      </c>
      <c r="E759" s="20" t="s">
        <v>1700</v>
      </c>
      <c r="F759" s="20">
        <v>117.6</v>
      </c>
      <c r="G759" s="20">
        <v>41.567999999999998</v>
      </c>
      <c r="H759" s="20">
        <v>31.1</v>
      </c>
    </row>
    <row r="760" spans="1:8" x14ac:dyDescent="0.15">
      <c r="A760" s="20" t="s">
        <v>1019</v>
      </c>
      <c r="B760" s="20" t="s">
        <v>1701</v>
      </c>
      <c r="C760" s="20" t="s">
        <v>1702</v>
      </c>
      <c r="D760" s="20">
        <v>38.473999999999997</v>
      </c>
      <c r="E760" s="20" t="s">
        <v>1703</v>
      </c>
      <c r="F760" s="20">
        <v>121.7</v>
      </c>
      <c r="G760" s="20" t="s">
        <v>1065</v>
      </c>
      <c r="H760" s="20">
        <v>88.6</v>
      </c>
    </row>
    <row r="761" spans="1:8" x14ac:dyDescent="0.15">
      <c r="A761" s="20" t="s">
        <v>1021</v>
      </c>
      <c r="B761" s="20" t="s">
        <v>1704</v>
      </c>
      <c r="C761" s="20" t="s">
        <v>1705</v>
      </c>
      <c r="D761" s="20">
        <v>25.524000000000001</v>
      </c>
      <c r="E761" s="20">
        <v>52.648000000000003</v>
      </c>
      <c r="F761" s="20">
        <v>253.1</v>
      </c>
      <c r="G761" s="20">
        <v>26.498999999999999</v>
      </c>
      <c r="H761" s="20">
        <v>73.400000000000006</v>
      </c>
    </row>
    <row r="762" spans="1:8" x14ac:dyDescent="0.15">
      <c r="A762" s="20" t="s">
        <v>1023</v>
      </c>
      <c r="B762" s="20" t="s">
        <v>1706</v>
      </c>
      <c r="C762" s="20">
        <v>38.222999999999999</v>
      </c>
      <c r="D762" s="20">
        <v>23.774999999999999</v>
      </c>
      <c r="E762" s="20">
        <v>51.107999999999997</v>
      </c>
      <c r="F762" s="20">
        <v>260.7</v>
      </c>
      <c r="G762" s="20">
        <v>25.927</v>
      </c>
      <c r="H762" s="20">
        <v>150.69999999999999</v>
      </c>
    </row>
    <row r="763" spans="1:8" x14ac:dyDescent="0.15">
      <c r="A763" s="20" t="s">
        <v>1026</v>
      </c>
      <c r="B763" s="20" t="s">
        <v>1707</v>
      </c>
      <c r="C763" s="20">
        <v>38.898000000000003</v>
      </c>
      <c r="D763" s="20">
        <v>24.343</v>
      </c>
      <c r="E763" s="20">
        <v>51.398000000000003</v>
      </c>
      <c r="F763" s="20">
        <v>237.4</v>
      </c>
      <c r="G763" s="20">
        <v>26.289000000000001</v>
      </c>
      <c r="H763" s="20">
        <v>148.69999999999999</v>
      </c>
    </row>
    <row r="764" spans="1:8" x14ac:dyDescent="0.15">
      <c r="A764" s="20" t="s">
        <v>1028</v>
      </c>
      <c r="B764" s="20" t="s">
        <v>1708</v>
      </c>
      <c r="C764" s="20">
        <v>38.563000000000002</v>
      </c>
      <c r="D764" s="20">
        <v>23.571999999999999</v>
      </c>
      <c r="E764" s="20">
        <v>51.332999999999998</v>
      </c>
      <c r="F764" s="20">
        <v>260.7</v>
      </c>
      <c r="G764" s="20">
        <v>27.611000000000001</v>
      </c>
      <c r="H764" s="20">
        <v>148.5</v>
      </c>
    </row>
    <row r="765" spans="1:8" x14ac:dyDescent="0.15">
      <c r="A765" s="20" t="s">
        <v>1030</v>
      </c>
      <c r="B765" s="20" t="s">
        <v>1709</v>
      </c>
      <c r="C765" s="20" t="s">
        <v>1710</v>
      </c>
      <c r="D765" s="20">
        <v>24.645</v>
      </c>
      <c r="E765" s="20">
        <v>52.570999999999998</v>
      </c>
      <c r="F765" s="20">
        <v>259.10000000000002</v>
      </c>
      <c r="G765" s="20">
        <v>26.288</v>
      </c>
      <c r="H765" s="20">
        <v>70.5</v>
      </c>
    </row>
    <row r="766" spans="1:8" x14ac:dyDescent="0.15">
      <c r="A766" s="20" t="s">
        <v>1033</v>
      </c>
      <c r="B766" s="20" t="s">
        <v>1711</v>
      </c>
      <c r="C766" s="20">
        <v>38.383000000000003</v>
      </c>
      <c r="D766" s="20">
        <v>23.908000000000001</v>
      </c>
      <c r="E766" s="20">
        <v>52.061999999999998</v>
      </c>
      <c r="F766" s="20">
        <v>263</v>
      </c>
      <c r="G766" s="20">
        <v>26.332000000000001</v>
      </c>
      <c r="H766" s="20">
        <v>149</v>
      </c>
    </row>
    <row r="767" spans="1:8" x14ac:dyDescent="0.15">
      <c r="A767" s="20" t="s">
        <v>1036</v>
      </c>
      <c r="B767" s="20" t="s">
        <v>1712</v>
      </c>
      <c r="C767" s="20" t="s">
        <v>1713</v>
      </c>
      <c r="D767" s="20">
        <v>23.693000000000001</v>
      </c>
      <c r="E767" s="20">
        <v>52.331000000000003</v>
      </c>
      <c r="F767" s="20">
        <v>266.2</v>
      </c>
      <c r="G767" s="20">
        <v>26.448</v>
      </c>
      <c r="H767" s="20">
        <v>60.6</v>
      </c>
    </row>
    <row r="768" spans="1:8" x14ac:dyDescent="0.15">
      <c r="A768" s="20" t="s">
        <v>1040</v>
      </c>
      <c r="B768" s="20" t="s">
        <v>1714</v>
      </c>
      <c r="C768" s="20">
        <v>38.404000000000003</v>
      </c>
      <c r="D768" s="20">
        <v>23.943000000000001</v>
      </c>
      <c r="E768" s="20">
        <v>51.673999999999999</v>
      </c>
      <c r="F768" s="20">
        <v>261.39999999999998</v>
      </c>
      <c r="G768" s="20">
        <v>25.975000000000001</v>
      </c>
      <c r="H768" s="20">
        <v>149.69999999999999</v>
      </c>
    </row>
    <row r="769" spans="1:8" x14ac:dyDescent="0.15">
      <c r="A769" s="20" t="s">
        <v>1042</v>
      </c>
      <c r="B769" s="20" t="s">
        <v>1715</v>
      </c>
      <c r="C769" s="20">
        <v>38.335000000000001</v>
      </c>
      <c r="D769" s="20">
        <v>23.693000000000001</v>
      </c>
      <c r="E769" s="20">
        <v>51.366</v>
      </c>
      <c r="F769" s="20">
        <v>262.2</v>
      </c>
      <c r="G769" s="20" t="s">
        <v>1716</v>
      </c>
      <c r="H769" s="20">
        <v>150.5</v>
      </c>
    </row>
    <row r="770" spans="1:8" x14ac:dyDescent="0.15">
      <c r="A770" s="20" t="s">
        <v>1044</v>
      </c>
      <c r="B770" s="20" t="s">
        <v>1717</v>
      </c>
      <c r="C770" s="20">
        <v>38.371000000000002</v>
      </c>
      <c r="D770" s="20">
        <v>23.928999999999998</v>
      </c>
      <c r="E770" s="20">
        <v>51.935000000000002</v>
      </c>
      <c r="F770" s="20">
        <v>259.10000000000002</v>
      </c>
      <c r="G770" s="20">
        <v>26.27</v>
      </c>
      <c r="H770" s="20">
        <v>149.1</v>
      </c>
    </row>
    <row r="771" spans="1:8" x14ac:dyDescent="0.15">
      <c r="A771" s="20" t="s">
        <v>1046</v>
      </c>
      <c r="B771" s="20" t="s">
        <v>1718</v>
      </c>
      <c r="C771" s="20">
        <v>38.555</v>
      </c>
      <c r="D771" s="20">
        <v>23.782</v>
      </c>
      <c r="E771" s="20">
        <v>51.558</v>
      </c>
      <c r="F771" s="20">
        <v>250.3</v>
      </c>
      <c r="G771" s="20" t="s">
        <v>1065</v>
      </c>
      <c r="H771" s="20">
        <v>131.4</v>
      </c>
    </row>
    <row r="772" spans="1:8" x14ac:dyDescent="0.15">
      <c r="A772" s="20" t="s">
        <v>1048</v>
      </c>
      <c r="B772" s="20" t="s">
        <v>1719</v>
      </c>
      <c r="C772" s="20" t="s">
        <v>1720</v>
      </c>
      <c r="D772" s="20">
        <v>24.683</v>
      </c>
      <c r="E772" s="20">
        <v>52.348999999999997</v>
      </c>
      <c r="F772" s="20">
        <v>264.60000000000002</v>
      </c>
      <c r="G772" s="20">
        <v>26.52</v>
      </c>
      <c r="H772" s="20">
        <v>42.5</v>
      </c>
    </row>
    <row r="773" spans="1:8" x14ac:dyDescent="0.15">
      <c r="A773" s="20" t="s">
        <v>1051</v>
      </c>
      <c r="B773" s="20" t="s">
        <v>1721</v>
      </c>
      <c r="C773" s="20">
        <v>38.548999999999999</v>
      </c>
      <c r="D773" s="20">
        <v>23.934999999999999</v>
      </c>
      <c r="E773" s="20">
        <v>52.084000000000003</v>
      </c>
      <c r="F773" s="20">
        <v>257.60000000000002</v>
      </c>
      <c r="G773" s="20">
        <v>26.23</v>
      </c>
      <c r="H773" s="20">
        <v>148.80000000000001</v>
      </c>
    </row>
    <row r="774" spans="1:8" x14ac:dyDescent="0.15">
      <c r="A774" s="20" t="s">
        <v>1053</v>
      </c>
      <c r="B774" s="20" t="s">
        <v>1722</v>
      </c>
      <c r="C774" s="20">
        <v>38.353000000000002</v>
      </c>
      <c r="D774" s="20">
        <v>23.780999999999999</v>
      </c>
      <c r="E774" s="20">
        <v>51.402000000000001</v>
      </c>
      <c r="F774" s="20">
        <v>265.39999999999998</v>
      </c>
      <c r="G774" s="20">
        <v>26.206</v>
      </c>
      <c r="H774" s="20">
        <v>150</v>
      </c>
    </row>
    <row r="775" spans="1:8" x14ac:dyDescent="0.15">
      <c r="A775" s="20" t="s">
        <v>1055</v>
      </c>
      <c r="B775" s="20" t="s">
        <v>1723</v>
      </c>
      <c r="C775" s="20">
        <v>38.265000000000001</v>
      </c>
      <c r="D775" s="20">
        <v>23.638000000000002</v>
      </c>
      <c r="E775" s="20">
        <v>51.643999999999998</v>
      </c>
      <c r="F775" s="20" t="s">
        <v>1724</v>
      </c>
      <c r="G775" s="20">
        <v>26.774000000000001</v>
      </c>
      <c r="H775" s="20">
        <v>149.30000000000001</v>
      </c>
    </row>
    <row r="776" spans="1:8" x14ac:dyDescent="0.15">
      <c r="A776" s="20" t="s">
        <v>1058</v>
      </c>
      <c r="B776" s="20" t="s">
        <v>1725</v>
      </c>
      <c r="C776" s="20">
        <v>38.25</v>
      </c>
      <c r="D776" s="20">
        <v>24.227</v>
      </c>
      <c r="E776" s="20">
        <v>51.475000000000001</v>
      </c>
      <c r="F776" s="20">
        <v>266.2</v>
      </c>
      <c r="G776" s="20">
        <v>26.155999999999999</v>
      </c>
      <c r="H776" s="20">
        <v>149.6</v>
      </c>
    </row>
    <row r="777" spans="1:8" x14ac:dyDescent="0.15">
      <c r="A777" s="20" t="s">
        <v>1061</v>
      </c>
      <c r="B777" s="20" t="s">
        <v>1726</v>
      </c>
      <c r="C777" s="20">
        <v>38.442999999999998</v>
      </c>
      <c r="D777" s="20">
        <v>23.824999999999999</v>
      </c>
      <c r="E777" s="20">
        <v>52.19</v>
      </c>
      <c r="F777" s="20">
        <v>223.5</v>
      </c>
      <c r="G777" s="20" t="s">
        <v>1065</v>
      </c>
      <c r="H777" s="20">
        <v>127.2</v>
      </c>
    </row>
    <row r="778" spans="1:8" x14ac:dyDescent="0.15">
      <c r="A778" s="20" t="s">
        <v>1063</v>
      </c>
      <c r="B778" s="20" t="s">
        <v>1727</v>
      </c>
      <c r="C778" s="20" t="s">
        <v>1728</v>
      </c>
      <c r="D778" s="20">
        <v>24.573</v>
      </c>
      <c r="E778" s="20">
        <v>52.119</v>
      </c>
      <c r="F778" s="20">
        <v>263</v>
      </c>
      <c r="G778" s="20">
        <v>26.594000000000001</v>
      </c>
      <c r="H778" s="20">
        <v>49.4</v>
      </c>
    </row>
    <row r="779" spans="1:8" x14ac:dyDescent="0.15">
      <c r="A779" s="20" t="s">
        <v>1152</v>
      </c>
      <c r="B779" s="20" t="s">
        <v>1729</v>
      </c>
      <c r="C779" s="20">
        <v>38.552999999999997</v>
      </c>
      <c r="D779" s="20">
        <v>23.902999999999999</v>
      </c>
      <c r="E779" s="20">
        <v>52.295000000000002</v>
      </c>
      <c r="F779" s="20">
        <v>264.60000000000002</v>
      </c>
      <c r="G779" s="20">
        <v>26.343</v>
      </c>
      <c r="H779" s="20">
        <v>148.5</v>
      </c>
    </row>
    <row r="780" spans="1:8" x14ac:dyDescent="0.15">
      <c r="A780" s="20" t="s">
        <v>1155</v>
      </c>
      <c r="B780" s="20" t="s">
        <v>1730</v>
      </c>
      <c r="C780" s="20">
        <v>38.040999999999997</v>
      </c>
      <c r="D780" s="20">
        <v>23.776</v>
      </c>
      <c r="E780" s="20">
        <v>51.433</v>
      </c>
      <c r="F780" s="20">
        <v>257.60000000000002</v>
      </c>
      <c r="G780" s="20">
        <v>26.382999999999999</v>
      </c>
      <c r="H780" s="20">
        <v>150.1</v>
      </c>
    </row>
    <row r="781" spans="1:8" x14ac:dyDescent="0.15">
      <c r="A781" s="20" t="s">
        <v>247</v>
      </c>
    </row>
    <row r="782" spans="1:8" x14ac:dyDescent="0.15">
      <c r="A782" s="20" t="s">
        <v>248</v>
      </c>
    </row>
    <row r="783" spans="1:8" x14ac:dyDescent="0.15">
      <c r="A783" s="20" t="s">
        <v>249</v>
      </c>
    </row>
    <row r="784" spans="1:8" x14ac:dyDescent="0.15">
      <c r="A784" s="20" t="s">
        <v>250</v>
      </c>
    </row>
    <row r="785" spans="1:8" x14ac:dyDescent="0.15">
      <c r="A785" s="20" t="s">
        <v>998</v>
      </c>
    </row>
    <row r="786" spans="1:8" x14ac:dyDescent="0.15">
      <c r="A786" s="21">
        <v>42845</v>
      </c>
    </row>
    <row r="787" spans="1:8" x14ac:dyDescent="0.15">
      <c r="A787" s="20" t="s">
        <v>252</v>
      </c>
    </row>
    <row r="788" spans="1:8" x14ac:dyDescent="0.15">
      <c r="A788" s="20" t="s">
        <v>253</v>
      </c>
    </row>
    <row r="789" spans="1:8" x14ac:dyDescent="0.15">
      <c r="A789" s="20" t="s">
        <v>254</v>
      </c>
    </row>
    <row r="790" spans="1:8" x14ac:dyDescent="0.15">
      <c r="A790" s="20" t="s">
        <v>1731</v>
      </c>
    </row>
    <row r="791" spans="1:8" x14ac:dyDescent="0.15">
      <c r="A791" s="20" t="s">
        <v>1732</v>
      </c>
    </row>
    <row r="792" spans="1:8" x14ac:dyDescent="0.15">
      <c r="A792" s="20" t="s">
        <v>1733</v>
      </c>
    </row>
    <row r="793" spans="1:8" x14ac:dyDescent="0.15">
      <c r="B793" s="20" t="s">
        <v>1001</v>
      </c>
      <c r="C793" s="20" t="s">
        <v>1734</v>
      </c>
    </row>
    <row r="794" spans="1:8" x14ac:dyDescent="0.15">
      <c r="B794" s="20" t="s">
        <v>1003</v>
      </c>
      <c r="C794" s="20" t="s">
        <v>1004</v>
      </c>
      <c r="D794" s="20" t="s">
        <v>1005</v>
      </c>
      <c r="E794" s="20" t="s">
        <v>1006</v>
      </c>
      <c r="F794" s="20" t="s">
        <v>1007</v>
      </c>
      <c r="G794" s="20" t="s">
        <v>1008</v>
      </c>
      <c r="H794" s="20" t="s">
        <v>1009</v>
      </c>
    </row>
    <row r="795" spans="1:8" x14ac:dyDescent="0.15">
      <c r="A795" s="20" t="s">
        <v>1010</v>
      </c>
      <c r="B795" s="20" t="s">
        <v>212</v>
      </c>
      <c r="C795" s="20">
        <v>37.673000000000002</v>
      </c>
      <c r="D795" s="20">
        <v>23.481999999999999</v>
      </c>
      <c r="E795" s="20">
        <v>50.688000000000002</v>
      </c>
      <c r="F795" s="20">
        <v>273.60000000000002</v>
      </c>
      <c r="G795" s="20">
        <v>25.672000000000001</v>
      </c>
    </row>
    <row r="796" spans="1:8" x14ac:dyDescent="0.15">
      <c r="A796" s="20" t="s">
        <v>1011</v>
      </c>
    </row>
    <row r="797" spans="1:8" x14ac:dyDescent="0.15">
      <c r="A797" s="20" t="s">
        <v>1012</v>
      </c>
      <c r="B797" s="20" t="s">
        <v>1735</v>
      </c>
      <c r="C797" s="20">
        <v>38.573</v>
      </c>
      <c r="D797" s="20">
        <v>24.199000000000002</v>
      </c>
      <c r="E797" s="20">
        <v>51.746000000000002</v>
      </c>
      <c r="F797" s="20">
        <v>267.8</v>
      </c>
      <c r="G797" s="20">
        <v>25.925000000000001</v>
      </c>
      <c r="H797" s="20">
        <v>149.19999999999999</v>
      </c>
    </row>
    <row r="798" spans="1:8" x14ac:dyDescent="0.15">
      <c r="A798" s="20" t="s">
        <v>1014</v>
      </c>
      <c r="B798" s="20" t="s">
        <v>1736</v>
      </c>
      <c r="C798" s="20">
        <v>37.981000000000002</v>
      </c>
      <c r="D798" s="20">
        <v>23.757000000000001</v>
      </c>
      <c r="E798" s="20">
        <v>51.49</v>
      </c>
      <c r="F798" s="20">
        <v>259.10000000000002</v>
      </c>
      <c r="G798" s="20">
        <v>26.201000000000001</v>
      </c>
      <c r="H798" s="20">
        <v>150.30000000000001</v>
      </c>
    </row>
    <row r="799" spans="1:8" x14ac:dyDescent="0.15">
      <c r="A799" s="20" t="s">
        <v>1017</v>
      </c>
      <c r="B799" s="20" t="s">
        <v>1737</v>
      </c>
      <c r="C799" s="20">
        <v>37.921999999999997</v>
      </c>
      <c r="D799" s="20">
        <v>23.760999999999999</v>
      </c>
      <c r="E799" s="20">
        <v>51.125</v>
      </c>
      <c r="F799" s="20">
        <v>256.10000000000002</v>
      </c>
      <c r="G799" s="20">
        <v>26.407</v>
      </c>
      <c r="H799" s="20">
        <v>150.5</v>
      </c>
    </row>
    <row r="800" spans="1:8" x14ac:dyDescent="0.15">
      <c r="A800" s="20" t="s">
        <v>1019</v>
      </c>
      <c r="B800" s="20" t="s">
        <v>1738</v>
      </c>
      <c r="C800" s="20" t="s">
        <v>1739</v>
      </c>
      <c r="D800" s="20">
        <v>24.399000000000001</v>
      </c>
      <c r="E800" s="20">
        <v>53.960999999999999</v>
      </c>
      <c r="F800" s="20">
        <v>113.2</v>
      </c>
      <c r="G800" s="20" t="s">
        <v>1065</v>
      </c>
      <c r="H800" s="20">
        <v>53.3</v>
      </c>
    </row>
    <row r="801" spans="1:8" x14ac:dyDescent="0.15">
      <c r="A801" s="20" t="s">
        <v>1021</v>
      </c>
      <c r="B801" s="20" t="s">
        <v>759</v>
      </c>
      <c r="C801" s="20" t="s">
        <v>1740</v>
      </c>
      <c r="D801" s="20">
        <v>24.052</v>
      </c>
      <c r="E801" s="20">
        <v>50.984000000000002</v>
      </c>
      <c r="F801" s="20">
        <v>269.39999999999998</v>
      </c>
      <c r="G801" s="20">
        <v>32.04</v>
      </c>
      <c r="H801" s="20">
        <v>27</v>
      </c>
    </row>
    <row r="802" spans="1:8" x14ac:dyDescent="0.15">
      <c r="A802" s="20" t="s">
        <v>1023</v>
      </c>
      <c r="B802" s="20" t="s">
        <v>1741</v>
      </c>
      <c r="C802" s="20">
        <v>39.363999999999997</v>
      </c>
      <c r="D802" s="20">
        <v>23.818999999999999</v>
      </c>
      <c r="E802" s="20">
        <v>50.741</v>
      </c>
      <c r="F802" s="20">
        <v>271.10000000000002</v>
      </c>
      <c r="G802" s="20">
        <v>26.210999999999999</v>
      </c>
      <c r="H802" s="20">
        <v>149.5</v>
      </c>
    </row>
    <row r="803" spans="1:8" x14ac:dyDescent="0.15">
      <c r="A803" s="20" t="s">
        <v>1026</v>
      </c>
      <c r="B803" s="20" t="s">
        <v>1742</v>
      </c>
      <c r="C803" s="20">
        <v>38.061999999999998</v>
      </c>
      <c r="D803" s="20">
        <v>24.073</v>
      </c>
      <c r="E803" s="20">
        <v>51.008000000000003</v>
      </c>
      <c r="F803" s="20">
        <v>258.39999999999998</v>
      </c>
      <c r="G803" s="20">
        <v>26.222000000000001</v>
      </c>
      <c r="H803" s="20">
        <v>150.4</v>
      </c>
    </row>
    <row r="804" spans="1:8" x14ac:dyDescent="0.15">
      <c r="A804" s="20" t="s">
        <v>1028</v>
      </c>
      <c r="B804" s="20" t="s">
        <v>1743</v>
      </c>
      <c r="C804" s="20">
        <v>38.36</v>
      </c>
      <c r="D804" s="20">
        <v>23.908000000000001</v>
      </c>
      <c r="E804" s="20">
        <v>50.865000000000002</v>
      </c>
      <c r="F804" s="20">
        <v>257.60000000000002</v>
      </c>
      <c r="G804" s="20">
        <v>26.196000000000002</v>
      </c>
      <c r="H804" s="20">
        <v>150.4</v>
      </c>
    </row>
    <row r="805" spans="1:8" x14ac:dyDescent="0.15">
      <c r="A805" s="20" t="s">
        <v>1030</v>
      </c>
      <c r="B805" s="20" t="s">
        <v>1744</v>
      </c>
      <c r="C805" s="20">
        <v>39.262999999999998</v>
      </c>
      <c r="D805" s="20">
        <v>24.998000000000001</v>
      </c>
      <c r="E805" s="20">
        <v>53.209000000000003</v>
      </c>
      <c r="F805" s="20">
        <v>270.3</v>
      </c>
      <c r="G805" s="20">
        <v>25.98</v>
      </c>
      <c r="H805" s="20">
        <v>146.1</v>
      </c>
    </row>
    <row r="806" spans="1:8" x14ac:dyDescent="0.15">
      <c r="A806" s="20" t="s">
        <v>1033</v>
      </c>
      <c r="B806" s="20" t="s">
        <v>1745</v>
      </c>
      <c r="C806" s="20">
        <v>37.953000000000003</v>
      </c>
      <c r="D806" s="20">
        <v>23.821999999999999</v>
      </c>
      <c r="E806" s="20" t="s">
        <v>1746</v>
      </c>
      <c r="F806" s="20">
        <v>271.10000000000002</v>
      </c>
      <c r="G806" s="20">
        <v>25.72</v>
      </c>
      <c r="H806" s="20">
        <v>151.69999999999999</v>
      </c>
    </row>
    <row r="807" spans="1:8" x14ac:dyDescent="0.15">
      <c r="A807" s="20" t="s">
        <v>1036</v>
      </c>
      <c r="B807" s="20" t="s">
        <v>1747</v>
      </c>
      <c r="C807" s="20" t="s">
        <v>1748</v>
      </c>
      <c r="D807" s="20">
        <v>23.66</v>
      </c>
      <c r="E807" s="20">
        <v>50.838000000000001</v>
      </c>
      <c r="F807" s="20">
        <v>265.39999999999998</v>
      </c>
      <c r="G807" s="20">
        <v>26.062000000000001</v>
      </c>
      <c r="H807" s="20">
        <v>151.6</v>
      </c>
    </row>
    <row r="808" spans="1:8" x14ac:dyDescent="0.15">
      <c r="A808" s="20" t="s">
        <v>1040</v>
      </c>
      <c r="B808" s="20" t="s">
        <v>1749</v>
      </c>
      <c r="C808" s="20" t="s">
        <v>1750</v>
      </c>
      <c r="D808" s="20">
        <v>26.096</v>
      </c>
      <c r="E808" s="20">
        <v>51.264000000000003</v>
      </c>
      <c r="F808" s="20">
        <v>270.3</v>
      </c>
      <c r="G808" s="20">
        <v>25.905999999999999</v>
      </c>
      <c r="H808" s="20">
        <v>38.799999999999997</v>
      </c>
    </row>
    <row r="809" spans="1:8" x14ac:dyDescent="0.15">
      <c r="A809" s="20" t="s">
        <v>1042</v>
      </c>
      <c r="B809" s="20" t="s">
        <v>1751</v>
      </c>
      <c r="C809" s="20">
        <v>37.790999999999997</v>
      </c>
      <c r="D809" s="20">
        <v>24.004000000000001</v>
      </c>
      <c r="E809" s="20">
        <v>50.927999999999997</v>
      </c>
      <c r="F809" s="20">
        <v>264.60000000000002</v>
      </c>
      <c r="G809" s="20">
        <v>25.931000000000001</v>
      </c>
      <c r="H809" s="20">
        <v>151.1</v>
      </c>
    </row>
    <row r="810" spans="1:8" x14ac:dyDescent="0.15">
      <c r="A810" s="20" t="s">
        <v>1044</v>
      </c>
      <c r="B810" s="20" t="s">
        <v>1752</v>
      </c>
      <c r="C810" s="20">
        <v>37.847999999999999</v>
      </c>
      <c r="D810" s="20">
        <v>23.738</v>
      </c>
      <c r="E810" s="20">
        <v>50.776000000000003</v>
      </c>
      <c r="F810" s="20">
        <v>269.39999999999998</v>
      </c>
      <c r="G810" s="20">
        <v>25.981000000000002</v>
      </c>
      <c r="H810" s="20">
        <v>151.5</v>
      </c>
    </row>
    <row r="811" spans="1:8" x14ac:dyDescent="0.15">
      <c r="A811" s="20" t="s">
        <v>1046</v>
      </c>
      <c r="B811" s="20" t="s">
        <v>1753</v>
      </c>
      <c r="C811" s="20">
        <v>38.002000000000002</v>
      </c>
      <c r="D811" s="20">
        <v>23.821000000000002</v>
      </c>
      <c r="E811" s="20">
        <v>50.731000000000002</v>
      </c>
      <c r="F811" s="20" t="s">
        <v>1754</v>
      </c>
      <c r="G811" s="20">
        <v>25.963999999999999</v>
      </c>
      <c r="H811" s="20">
        <v>151.30000000000001</v>
      </c>
    </row>
    <row r="812" spans="1:8" x14ac:dyDescent="0.15">
      <c r="A812" s="20" t="s">
        <v>1048</v>
      </c>
      <c r="B812" s="20" t="s">
        <v>1755</v>
      </c>
      <c r="C812" s="20" t="s">
        <v>1756</v>
      </c>
      <c r="D812" s="20">
        <v>27.356000000000002</v>
      </c>
      <c r="E812" s="20">
        <v>52.423000000000002</v>
      </c>
      <c r="F812" s="20">
        <v>265.39999999999998</v>
      </c>
      <c r="G812" s="20">
        <v>26.257000000000001</v>
      </c>
      <c r="H812" s="20">
        <v>36.4</v>
      </c>
    </row>
    <row r="813" spans="1:8" x14ac:dyDescent="0.15">
      <c r="A813" s="20" t="s">
        <v>1051</v>
      </c>
      <c r="B813" s="20" t="s">
        <v>1757</v>
      </c>
      <c r="C813" s="20">
        <v>38.405999999999999</v>
      </c>
      <c r="D813" s="20">
        <v>24.071999999999999</v>
      </c>
      <c r="E813" s="20">
        <v>51.872</v>
      </c>
      <c r="F813" s="20">
        <v>263.8</v>
      </c>
      <c r="G813" s="20">
        <v>25.908000000000001</v>
      </c>
      <c r="H813" s="20">
        <v>149.4</v>
      </c>
    </row>
    <row r="814" spans="1:8" x14ac:dyDescent="0.15">
      <c r="A814" s="20" t="s">
        <v>1053</v>
      </c>
      <c r="B814" s="20" t="s">
        <v>1758</v>
      </c>
      <c r="C814" s="20">
        <v>37.825000000000003</v>
      </c>
      <c r="D814" s="20">
        <v>23.864999999999998</v>
      </c>
      <c r="E814" s="20">
        <v>50.835000000000001</v>
      </c>
      <c r="F814" s="20">
        <v>267.8</v>
      </c>
      <c r="G814" s="20">
        <v>25.832999999999998</v>
      </c>
      <c r="H814" s="20">
        <v>151.5</v>
      </c>
    </row>
    <row r="815" spans="1:8" x14ac:dyDescent="0.15">
      <c r="A815" s="20" t="s">
        <v>1055</v>
      </c>
      <c r="B815" s="20" t="s">
        <v>1759</v>
      </c>
      <c r="C815" s="20">
        <v>37.790999999999997</v>
      </c>
      <c r="D815" s="20" t="s">
        <v>1760</v>
      </c>
      <c r="E815" s="20">
        <v>50.749000000000002</v>
      </c>
      <c r="F815" s="20">
        <v>258.39999999999998</v>
      </c>
      <c r="G815" s="20">
        <v>25.869</v>
      </c>
      <c r="H815" s="20">
        <v>152</v>
      </c>
    </row>
    <row r="816" spans="1:8" x14ac:dyDescent="0.15">
      <c r="A816" s="20" t="s">
        <v>1058</v>
      </c>
      <c r="B816" s="20" t="s">
        <v>1761</v>
      </c>
      <c r="C816" s="20" t="s">
        <v>1762</v>
      </c>
      <c r="D816" s="20">
        <v>24.643999999999998</v>
      </c>
      <c r="E816" s="20">
        <v>51.668999999999997</v>
      </c>
      <c r="F816" s="20">
        <v>257.60000000000002</v>
      </c>
      <c r="G816" s="20">
        <v>26.384</v>
      </c>
      <c r="H816" s="20">
        <v>40.299999999999997</v>
      </c>
    </row>
    <row r="817" spans="1:8" x14ac:dyDescent="0.15">
      <c r="A817" s="20" t="s">
        <v>1061</v>
      </c>
      <c r="B817" s="20" t="s">
        <v>1763</v>
      </c>
      <c r="C817" s="20">
        <v>37.853000000000002</v>
      </c>
      <c r="D817" s="20">
        <v>25.530999999999999</v>
      </c>
      <c r="E817" s="20">
        <v>52.100999999999999</v>
      </c>
      <c r="F817" s="20">
        <v>271.10000000000002</v>
      </c>
      <c r="G817" s="20" t="s">
        <v>1764</v>
      </c>
      <c r="H817" s="20">
        <v>148.5</v>
      </c>
    </row>
    <row r="818" spans="1:8" x14ac:dyDescent="0.15">
      <c r="A818" s="20" t="s">
        <v>1063</v>
      </c>
      <c r="B818" s="20" t="s">
        <v>1765</v>
      </c>
      <c r="C818" s="20">
        <v>37.878999999999998</v>
      </c>
      <c r="D818" s="20">
        <v>23.863</v>
      </c>
      <c r="E818" s="20">
        <v>50.938000000000002</v>
      </c>
      <c r="F818" s="20">
        <v>251.7</v>
      </c>
      <c r="G818" s="20">
        <v>26.859000000000002</v>
      </c>
      <c r="H818" s="20">
        <v>150.19999999999999</v>
      </c>
    </row>
    <row r="819" spans="1:8" x14ac:dyDescent="0.15">
      <c r="A819" s="20" t="s">
        <v>247</v>
      </c>
    </row>
    <row r="820" spans="1:8" x14ac:dyDescent="0.15">
      <c r="A820" s="20" t="s">
        <v>248</v>
      </c>
    </row>
    <row r="821" spans="1:8" x14ac:dyDescent="0.15">
      <c r="A821" s="20" t="s">
        <v>249</v>
      </c>
    </row>
    <row r="822" spans="1:8" x14ac:dyDescent="0.15">
      <c r="A822" s="20" t="s">
        <v>250</v>
      </c>
    </row>
    <row r="823" spans="1:8" x14ac:dyDescent="0.15">
      <c r="A823" s="20" t="s">
        <v>998</v>
      </c>
    </row>
    <row r="824" spans="1:8" x14ac:dyDescent="0.15">
      <c r="A824" s="21">
        <v>42845</v>
      </c>
    </row>
    <row r="825" spans="1:8" x14ac:dyDescent="0.15">
      <c r="A825" s="20" t="s">
        <v>252</v>
      </c>
    </row>
    <row r="826" spans="1:8" x14ac:dyDescent="0.15">
      <c r="A826" s="20" t="s">
        <v>253</v>
      </c>
    </row>
    <row r="827" spans="1:8" x14ac:dyDescent="0.15">
      <c r="A827" s="20" t="s">
        <v>254</v>
      </c>
    </row>
    <row r="828" spans="1:8" x14ac:dyDescent="0.15">
      <c r="A828" s="20" t="s">
        <v>1766</v>
      </c>
    </row>
    <row r="829" spans="1:8" x14ac:dyDescent="0.15">
      <c r="A829" s="20" t="s">
        <v>1767</v>
      </c>
    </row>
    <row r="830" spans="1:8" x14ac:dyDescent="0.15">
      <c r="A830" s="20" t="s">
        <v>1768</v>
      </c>
    </row>
    <row r="831" spans="1:8" x14ac:dyDescent="0.15">
      <c r="B831" s="20" t="s">
        <v>1001</v>
      </c>
      <c r="C831" s="20" t="s">
        <v>1769</v>
      </c>
    </row>
    <row r="832" spans="1:8" x14ac:dyDescent="0.15">
      <c r="B832" s="20" t="s">
        <v>1003</v>
      </c>
      <c r="C832" s="20" t="s">
        <v>1004</v>
      </c>
      <c r="D832" s="20" t="s">
        <v>1005</v>
      </c>
      <c r="E832" s="20" t="s">
        <v>1006</v>
      </c>
      <c r="F832" s="20" t="s">
        <v>1007</v>
      </c>
      <c r="G832" s="20" t="s">
        <v>1008</v>
      </c>
      <c r="H832" s="20" t="s">
        <v>1009</v>
      </c>
    </row>
    <row r="833" spans="1:8" x14ac:dyDescent="0.15">
      <c r="A833" s="20" t="s">
        <v>1010</v>
      </c>
      <c r="B833" s="20" t="s">
        <v>144</v>
      </c>
      <c r="C833" s="20">
        <v>36.988999999999997</v>
      </c>
      <c r="D833" s="20">
        <v>23.065999999999999</v>
      </c>
      <c r="E833" s="20">
        <v>49.448999999999998</v>
      </c>
      <c r="F833" s="20">
        <v>288</v>
      </c>
      <c r="G833" s="20">
        <v>25.064</v>
      </c>
    </row>
    <row r="834" spans="1:8" x14ac:dyDescent="0.15">
      <c r="A834" s="20" t="s">
        <v>1011</v>
      </c>
    </row>
    <row r="835" spans="1:8" x14ac:dyDescent="0.15">
      <c r="A835" s="20" t="s">
        <v>1012</v>
      </c>
      <c r="B835" s="20" t="s">
        <v>1770</v>
      </c>
      <c r="C835" s="20">
        <v>37.677999999999997</v>
      </c>
      <c r="D835" s="20">
        <v>23.640999999999998</v>
      </c>
      <c r="E835" s="20">
        <v>50.317</v>
      </c>
      <c r="F835" s="20">
        <v>278.89999999999998</v>
      </c>
      <c r="G835" s="20">
        <v>25.651</v>
      </c>
      <c r="H835" s="20">
        <v>152.6</v>
      </c>
    </row>
    <row r="836" spans="1:8" x14ac:dyDescent="0.15">
      <c r="A836" s="20" t="s">
        <v>1014</v>
      </c>
      <c r="B836" s="20" t="s">
        <v>1771</v>
      </c>
      <c r="C836" s="20">
        <v>37.329000000000001</v>
      </c>
      <c r="D836" s="20">
        <v>23.699000000000002</v>
      </c>
      <c r="E836" s="20">
        <v>49.936</v>
      </c>
      <c r="F836" s="20" t="s">
        <v>1772</v>
      </c>
      <c r="G836" s="20">
        <v>25.788</v>
      </c>
      <c r="H836" s="20">
        <v>153.19999999999999</v>
      </c>
    </row>
    <row r="837" spans="1:8" x14ac:dyDescent="0.15">
      <c r="A837" s="20" t="s">
        <v>1017</v>
      </c>
      <c r="B837" s="20" t="s">
        <v>777</v>
      </c>
      <c r="C837" s="20" t="s">
        <v>1773</v>
      </c>
      <c r="D837" s="20">
        <v>24.128</v>
      </c>
      <c r="E837" s="20">
        <v>50.506</v>
      </c>
      <c r="F837" s="20">
        <v>280.60000000000002</v>
      </c>
      <c r="G837" s="20">
        <v>25.867999999999999</v>
      </c>
      <c r="H837" s="20">
        <v>17.2</v>
      </c>
    </row>
    <row r="838" spans="1:8" x14ac:dyDescent="0.15">
      <c r="A838" s="20" t="s">
        <v>1019</v>
      </c>
      <c r="B838" s="20" t="s">
        <v>1501</v>
      </c>
      <c r="C838" s="20">
        <v>37.345999999999997</v>
      </c>
      <c r="D838" s="20">
        <v>23.364999999999998</v>
      </c>
      <c r="E838" s="20">
        <v>50.079000000000001</v>
      </c>
      <c r="F838" s="20">
        <v>278.89999999999998</v>
      </c>
      <c r="G838" s="20">
        <v>25.506</v>
      </c>
      <c r="H838" s="20">
        <v>153.80000000000001</v>
      </c>
    </row>
    <row r="839" spans="1:8" x14ac:dyDescent="0.15">
      <c r="A839" s="20" t="s">
        <v>1021</v>
      </c>
      <c r="B839" s="20" t="s">
        <v>1774</v>
      </c>
      <c r="C839" s="20">
        <v>37.195</v>
      </c>
      <c r="D839" s="20">
        <v>23.373000000000001</v>
      </c>
      <c r="E839" s="20">
        <v>49.831000000000003</v>
      </c>
      <c r="F839" s="20" t="s">
        <v>1772</v>
      </c>
      <c r="G839" s="20">
        <v>25.289000000000001</v>
      </c>
      <c r="H839" s="20">
        <v>154.4</v>
      </c>
    </row>
    <row r="840" spans="1:8" x14ac:dyDescent="0.15">
      <c r="A840" s="20" t="s">
        <v>1023</v>
      </c>
      <c r="B840" s="20" t="s">
        <v>1775</v>
      </c>
      <c r="C840" s="20" t="s">
        <v>1776</v>
      </c>
      <c r="D840" s="20">
        <v>24.425000000000001</v>
      </c>
      <c r="E840" s="20">
        <v>52.127000000000002</v>
      </c>
      <c r="F840" s="20">
        <v>281.5</v>
      </c>
      <c r="G840" s="20">
        <v>25.855</v>
      </c>
      <c r="H840" s="20">
        <v>55.7</v>
      </c>
    </row>
    <row r="841" spans="1:8" x14ac:dyDescent="0.15">
      <c r="A841" s="20" t="s">
        <v>1026</v>
      </c>
      <c r="B841" s="20" t="s">
        <v>783</v>
      </c>
      <c r="C841" s="20" t="s">
        <v>1777</v>
      </c>
      <c r="D841" s="20">
        <v>24.651</v>
      </c>
      <c r="E841" s="20">
        <v>52.338000000000001</v>
      </c>
      <c r="F841" s="20">
        <v>279.7</v>
      </c>
      <c r="G841" s="20">
        <v>26.085000000000001</v>
      </c>
      <c r="H841" s="20">
        <v>28.7</v>
      </c>
    </row>
    <row r="842" spans="1:8" x14ac:dyDescent="0.15">
      <c r="A842" s="20" t="s">
        <v>1028</v>
      </c>
      <c r="B842" s="20" t="s">
        <v>1778</v>
      </c>
      <c r="C842" s="20">
        <v>37.798999999999999</v>
      </c>
      <c r="D842" s="20">
        <v>23.693000000000001</v>
      </c>
      <c r="E842" s="20">
        <v>50.843000000000004</v>
      </c>
      <c r="F842" s="20">
        <v>285.2</v>
      </c>
      <c r="G842" s="20">
        <v>25.558</v>
      </c>
      <c r="H842" s="20">
        <v>152</v>
      </c>
    </row>
    <row r="843" spans="1:8" x14ac:dyDescent="0.15">
      <c r="A843" s="20" t="s">
        <v>1030</v>
      </c>
      <c r="B843" s="20" t="s">
        <v>1779</v>
      </c>
      <c r="C843" s="20">
        <v>37.881999999999998</v>
      </c>
      <c r="D843" s="20">
        <v>23.475000000000001</v>
      </c>
      <c r="E843" s="20">
        <v>50.279000000000003</v>
      </c>
      <c r="F843" s="20">
        <v>285.2</v>
      </c>
      <c r="G843" s="20">
        <v>25.443999999999999</v>
      </c>
      <c r="H843" s="20">
        <v>152.9</v>
      </c>
    </row>
    <row r="844" spans="1:8" x14ac:dyDescent="0.15">
      <c r="A844" s="20" t="s">
        <v>1033</v>
      </c>
      <c r="B844" s="20" t="s">
        <v>784</v>
      </c>
      <c r="C844" s="20" t="s">
        <v>1780</v>
      </c>
      <c r="D844" s="20">
        <v>24.614999999999998</v>
      </c>
      <c r="E844" s="20">
        <v>51.753999999999998</v>
      </c>
      <c r="F844" s="20">
        <v>283.39999999999998</v>
      </c>
      <c r="G844" s="20">
        <v>25.846</v>
      </c>
      <c r="H844" s="20">
        <v>20.5</v>
      </c>
    </row>
    <row r="845" spans="1:8" x14ac:dyDescent="0.15">
      <c r="A845" s="20" t="s">
        <v>1036</v>
      </c>
      <c r="B845" s="20" t="s">
        <v>1781</v>
      </c>
      <c r="C845" s="20">
        <v>37.439</v>
      </c>
      <c r="D845" s="20">
        <v>23.454000000000001</v>
      </c>
      <c r="E845" s="20">
        <v>50.284999999999997</v>
      </c>
      <c r="F845" s="20">
        <v>286.10000000000002</v>
      </c>
      <c r="G845" s="20">
        <v>25.408000000000001</v>
      </c>
      <c r="H845" s="20">
        <v>153.4</v>
      </c>
    </row>
    <row r="846" spans="1:8" x14ac:dyDescent="0.15">
      <c r="A846" s="20" t="s">
        <v>1040</v>
      </c>
      <c r="B846" s="20" t="s">
        <v>1782</v>
      </c>
      <c r="C846" s="20" t="s">
        <v>1783</v>
      </c>
      <c r="D846" s="20">
        <v>25.564</v>
      </c>
      <c r="E846" s="20">
        <v>51.341000000000001</v>
      </c>
      <c r="F846" s="20">
        <v>282.39999999999998</v>
      </c>
      <c r="G846" s="20">
        <v>25.457999999999998</v>
      </c>
      <c r="H846" s="20">
        <v>38.799999999999997</v>
      </c>
    </row>
    <row r="847" spans="1:8" x14ac:dyDescent="0.15">
      <c r="A847" s="20" t="s">
        <v>1042</v>
      </c>
      <c r="B847" s="20" t="s">
        <v>1784</v>
      </c>
      <c r="C847" s="20">
        <v>37.081000000000003</v>
      </c>
      <c r="D847" s="20" t="s">
        <v>1785</v>
      </c>
      <c r="E847" s="20" t="s">
        <v>1786</v>
      </c>
      <c r="F847" s="20">
        <v>285.2</v>
      </c>
      <c r="G847" s="20" t="s">
        <v>1787</v>
      </c>
      <c r="H847" s="20">
        <v>155.6</v>
      </c>
    </row>
    <row r="848" spans="1:8" x14ac:dyDescent="0.15">
      <c r="A848" s="20" t="s">
        <v>1044</v>
      </c>
      <c r="B848" s="20" t="s">
        <v>1788</v>
      </c>
      <c r="C848" s="20" t="s">
        <v>1789</v>
      </c>
      <c r="D848" s="20">
        <v>23.241</v>
      </c>
      <c r="E848" s="20">
        <v>49.749000000000002</v>
      </c>
      <c r="F848" s="20">
        <v>287.10000000000002</v>
      </c>
      <c r="G848" s="20">
        <v>25.428999999999998</v>
      </c>
      <c r="H848" s="20">
        <v>154.80000000000001</v>
      </c>
    </row>
    <row r="849" spans="1:8" x14ac:dyDescent="0.15">
      <c r="A849" s="20" t="s">
        <v>1046</v>
      </c>
      <c r="B849" s="20" t="s">
        <v>1790</v>
      </c>
      <c r="C849" s="20">
        <v>44.091000000000001</v>
      </c>
      <c r="D849" s="20">
        <v>30.63</v>
      </c>
      <c r="E849" s="20">
        <v>52.484999999999999</v>
      </c>
      <c r="F849" s="20">
        <v>273.60000000000002</v>
      </c>
      <c r="G849" s="20" t="s">
        <v>1065</v>
      </c>
      <c r="H849" s="20">
        <v>122.3</v>
      </c>
    </row>
    <row r="850" spans="1:8" x14ac:dyDescent="0.15">
      <c r="A850" s="20" t="s">
        <v>247</v>
      </c>
    </row>
    <row r="851" spans="1:8" x14ac:dyDescent="0.15">
      <c r="A851" s="20" t="s">
        <v>248</v>
      </c>
    </row>
    <row r="852" spans="1:8" x14ac:dyDescent="0.15">
      <c r="A852" s="20" t="s">
        <v>249</v>
      </c>
    </row>
    <row r="853" spans="1:8" x14ac:dyDescent="0.15">
      <c r="A853" s="20" t="s">
        <v>250</v>
      </c>
    </row>
    <row r="854" spans="1:8" x14ac:dyDescent="0.15">
      <c r="A854" s="20" t="s">
        <v>998</v>
      </c>
    </row>
    <row r="855" spans="1:8" x14ac:dyDescent="0.15">
      <c r="A855" s="21">
        <v>42845</v>
      </c>
    </row>
    <row r="856" spans="1:8" x14ac:dyDescent="0.15">
      <c r="A856" s="20" t="s">
        <v>252</v>
      </c>
    </row>
    <row r="857" spans="1:8" x14ac:dyDescent="0.15">
      <c r="A857" s="20" t="s">
        <v>253</v>
      </c>
    </row>
    <row r="858" spans="1:8" x14ac:dyDescent="0.15">
      <c r="A858" s="20" t="s">
        <v>254</v>
      </c>
    </row>
    <row r="859" spans="1:8" x14ac:dyDescent="0.15">
      <c r="A859" s="20" t="s">
        <v>1791</v>
      </c>
    </row>
    <row r="860" spans="1:8" x14ac:dyDescent="0.15">
      <c r="A860" s="20" t="s">
        <v>1792</v>
      </c>
    </row>
    <row r="861" spans="1:8" x14ac:dyDescent="0.15">
      <c r="A861" s="20" t="s">
        <v>1793</v>
      </c>
    </row>
    <row r="862" spans="1:8" x14ac:dyDescent="0.15">
      <c r="B862" s="20" t="s">
        <v>1001</v>
      </c>
      <c r="C862" s="20" t="s">
        <v>1794</v>
      </c>
    </row>
    <row r="863" spans="1:8" x14ac:dyDescent="0.15">
      <c r="B863" s="20" t="s">
        <v>1003</v>
      </c>
      <c r="C863" s="20" t="s">
        <v>1004</v>
      </c>
      <c r="D863" s="20" t="s">
        <v>1005</v>
      </c>
      <c r="E863" s="20" t="s">
        <v>1006</v>
      </c>
      <c r="F863" s="20" t="s">
        <v>1007</v>
      </c>
      <c r="G863" s="20" t="s">
        <v>1008</v>
      </c>
      <c r="H863" s="20" t="s">
        <v>1009</v>
      </c>
    </row>
    <row r="864" spans="1:8" x14ac:dyDescent="0.15">
      <c r="A864" s="20" t="s">
        <v>1010</v>
      </c>
      <c r="B864" s="20" t="s">
        <v>69</v>
      </c>
      <c r="C864" s="20">
        <v>35.755000000000003</v>
      </c>
      <c r="D864" s="20">
        <v>22.19</v>
      </c>
      <c r="E864" s="20">
        <v>47.915999999999997</v>
      </c>
      <c r="F864" s="20">
        <v>293.8</v>
      </c>
      <c r="G864" s="20">
        <v>23.946000000000002</v>
      </c>
    </row>
    <row r="865" spans="1:8" x14ac:dyDescent="0.15">
      <c r="A865" s="20" t="s">
        <v>1011</v>
      </c>
    </row>
    <row r="866" spans="1:8" x14ac:dyDescent="0.15">
      <c r="A866" s="20" t="s">
        <v>1012</v>
      </c>
      <c r="B866" s="20" t="s">
        <v>1795</v>
      </c>
      <c r="C866" s="20">
        <v>37.036000000000001</v>
      </c>
      <c r="D866" s="20">
        <v>23.134</v>
      </c>
      <c r="E866" s="20">
        <v>49.45</v>
      </c>
      <c r="F866" s="20">
        <v>288.89999999999998</v>
      </c>
      <c r="G866" s="20">
        <v>24.405999999999999</v>
      </c>
      <c r="H866" s="20">
        <v>156.4</v>
      </c>
    </row>
    <row r="867" spans="1:8" x14ac:dyDescent="0.15">
      <c r="A867" s="20" t="s">
        <v>1014</v>
      </c>
      <c r="B867" s="20" t="s">
        <v>1796</v>
      </c>
      <c r="C867" s="20">
        <v>36.204000000000001</v>
      </c>
      <c r="D867" s="20">
        <v>22.552</v>
      </c>
      <c r="E867" s="20">
        <v>48.731000000000002</v>
      </c>
      <c r="F867" s="20">
        <v>291.8</v>
      </c>
      <c r="G867" s="20">
        <v>24.099</v>
      </c>
      <c r="H867" s="20">
        <v>159.30000000000001</v>
      </c>
    </row>
    <row r="868" spans="1:8" x14ac:dyDescent="0.15">
      <c r="A868" s="20" t="s">
        <v>1017</v>
      </c>
      <c r="B868" s="20" t="s">
        <v>1797</v>
      </c>
      <c r="C868" s="20">
        <v>36.186999999999998</v>
      </c>
      <c r="D868" s="20">
        <v>22.593</v>
      </c>
      <c r="E868" s="20">
        <v>48.738999999999997</v>
      </c>
      <c r="F868" s="20">
        <v>290.89999999999998</v>
      </c>
      <c r="G868" s="20">
        <v>24.396999999999998</v>
      </c>
      <c r="H868" s="20">
        <v>158.9</v>
      </c>
    </row>
    <row r="869" spans="1:8" x14ac:dyDescent="0.15">
      <c r="A869" s="20" t="s">
        <v>1019</v>
      </c>
      <c r="B869" s="20" t="s">
        <v>1798</v>
      </c>
      <c r="C869" s="20">
        <v>35.987000000000002</v>
      </c>
      <c r="D869" s="20">
        <v>22.491</v>
      </c>
      <c r="E869" s="20">
        <v>48.527999999999999</v>
      </c>
      <c r="F869" s="20">
        <v>289.89999999999998</v>
      </c>
      <c r="G869" s="20">
        <v>24.198</v>
      </c>
      <c r="H869" s="20">
        <v>159.69999999999999</v>
      </c>
    </row>
    <row r="870" spans="1:8" x14ac:dyDescent="0.15">
      <c r="A870" s="20" t="s">
        <v>1021</v>
      </c>
      <c r="B870" s="20" t="s">
        <v>1799</v>
      </c>
      <c r="C870" s="20">
        <v>37.076999999999998</v>
      </c>
      <c r="D870" s="20">
        <v>23.84</v>
      </c>
      <c r="E870" s="20">
        <v>49.485999999999997</v>
      </c>
      <c r="F870" s="20">
        <v>270.3</v>
      </c>
      <c r="G870" s="20" t="s">
        <v>1065</v>
      </c>
      <c r="H870" s="20">
        <v>140.80000000000001</v>
      </c>
    </row>
    <row r="871" spans="1:8" x14ac:dyDescent="0.15">
      <c r="A871" s="20" t="s">
        <v>1023</v>
      </c>
      <c r="B871" s="20" t="s">
        <v>805</v>
      </c>
      <c r="C871" s="20" t="s">
        <v>1800</v>
      </c>
      <c r="D871" s="20">
        <v>24.341000000000001</v>
      </c>
      <c r="E871" s="20">
        <v>50.066000000000003</v>
      </c>
      <c r="F871" s="20">
        <v>287.10000000000002</v>
      </c>
      <c r="G871" s="20">
        <v>24.922999999999998</v>
      </c>
      <c r="H871" s="20">
        <v>12.3</v>
      </c>
    </row>
    <row r="872" spans="1:8" x14ac:dyDescent="0.15">
      <c r="A872" s="20" t="s">
        <v>1026</v>
      </c>
      <c r="B872" s="20" t="s">
        <v>1801</v>
      </c>
      <c r="C872" s="20">
        <v>36.503999999999998</v>
      </c>
      <c r="D872" s="20">
        <v>22.629000000000001</v>
      </c>
      <c r="E872" s="20">
        <v>56.405999999999999</v>
      </c>
      <c r="F872" s="20">
        <v>288</v>
      </c>
      <c r="G872" s="20">
        <v>24.576000000000001</v>
      </c>
      <c r="H872" s="20">
        <v>149.6</v>
      </c>
    </row>
    <row r="873" spans="1:8" x14ac:dyDescent="0.15">
      <c r="A873" s="20" t="s">
        <v>1028</v>
      </c>
      <c r="B873" s="20" t="s">
        <v>1802</v>
      </c>
      <c r="C873" s="20">
        <v>36.078000000000003</v>
      </c>
      <c r="D873" s="20">
        <v>22.611000000000001</v>
      </c>
      <c r="E873" s="20">
        <v>49.548999999999999</v>
      </c>
      <c r="F873" s="20">
        <v>291.8</v>
      </c>
      <c r="G873" s="20">
        <v>24.09</v>
      </c>
      <c r="H873" s="20">
        <v>158.4</v>
      </c>
    </row>
    <row r="874" spans="1:8" x14ac:dyDescent="0.15">
      <c r="A874" s="20" t="s">
        <v>1030</v>
      </c>
      <c r="B874" s="20" t="s">
        <v>1803</v>
      </c>
      <c r="C874" s="20">
        <v>36.664999999999999</v>
      </c>
      <c r="D874" s="20">
        <v>22.84</v>
      </c>
      <c r="E874" s="20">
        <v>48.545999999999999</v>
      </c>
      <c r="F874" s="20">
        <v>290.89999999999998</v>
      </c>
      <c r="G874" s="20">
        <v>24.135999999999999</v>
      </c>
      <c r="H874" s="20">
        <v>158.5</v>
      </c>
    </row>
    <row r="875" spans="1:8" x14ac:dyDescent="0.15">
      <c r="A875" s="20" t="s">
        <v>1033</v>
      </c>
      <c r="B875" s="20" t="s">
        <v>1804</v>
      </c>
      <c r="C875" s="20">
        <v>36.063000000000002</v>
      </c>
      <c r="D875" s="20">
        <v>22.414999999999999</v>
      </c>
      <c r="E875" s="20">
        <v>48.398000000000003</v>
      </c>
      <c r="F875" s="20">
        <v>290.89999999999998</v>
      </c>
      <c r="G875" s="20" t="s">
        <v>1805</v>
      </c>
      <c r="H875" s="20">
        <v>160.19999999999999</v>
      </c>
    </row>
    <row r="876" spans="1:8" x14ac:dyDescent="0.15">
      <c r="A876" s="20" t="s">
        <v>1036</v>
      </c>
      <c r="B876" s="20" t="s">
        <v>812</v>
      </c>
      <c r="C876" s="20" t="s">
        <v>1806</v>
      </c>
      <c r="D876" s="20">
        <v>23.684000000000001</v>
      </c>
      <c r="E876" s="20">
        <v>49.433</v>
      </c>
      <c r="F876" s="20">
        <v>290.89999999999998</v>
      </c>
      <c r="G876" s="20">
        <v>24.707999999999998</v>
      </c>
      <c r="H876" s="20">
        <v>25.2</v>
      </c>
    </row>
    <row r="877" spans="1:8" x14ac:dyDescent="0.15">
      <c r="A877" s="20" t="s">
        <v>1040</v>
      </c>
      <c r="B877" s="20" t="s">
        <v>1807</v>
      </c>
      <c r="C877" s="20">
        <v>36.338999999999999</v>
      </c>
      <c r="D877" s="20">
        <v>22.434000000000001</v>
      </c>
      <c r="E877" s="20">
        <v>48.905999999999999</v>
      </c>
      <c r="F877" s="20">
        <v>288</v>
      </c>
      <c r="G877" s="20" t="s">
        <v>1065</v>
      </c>
      <c r="H877" s="20">
        <v>146.6</v>
      </c>
    </row>
    <row r="878" spans="1:8" x14ac:dyDescent="0.15">
      <c r="A878" s="20" t="s">
        <v>1042</v>
      </c>
      <c r="B878" s="20" t="s">
        <v>1808</v>
      </c>
      <c r="C878" s="20" t="s">
        <v>1809</v>
      </c>
      <c r="D878" s="20">
        <v>25.138999999999999</v>
      </c>
      <c r="E878" s="20">
        <v>50.369</v>
      </c>
      <c r="F878" s="20">
        <v>290.89999999999998</v>
      </c>
      <c r="G878" s="20">
        <v>25.222000000000001</v>
      </c>
      <c r="H878" s="20">
        <v>41</v>
      </c>
    </row>
    <row r="879" spans="1:8" x14ac:dyDescent="0.15">
      <c r="A879" s="20" t="s">
        <v>1044</v>
      </c>
      <c r="B879" s="20" t="s">
        <v>1810</v>
      </c>
      <c r="C879" s="20">
        <v>36.999000000000002</v>
      </c>
      <c r="D879" s="20">
        <v>22.466000000000001</v>
      </c>
      <c r="E879" s="20">
        <v>48.555</v>
      </c>
      <c r="F879" s="20">
        <v>292.8</v>
      </c>
      <c r="G879" s="20">
        <v>24.248000000000001</v>
      </c>
      <c r="H879" s="20">
        <v>158.4</v>
      </c>
    </row>
    <row r="880" spans="1:8" x14ac:dyDescent="0.15">
      <c r="A880" s="20" t="s">
        <v>1046</v>
      </c>
      <c r="B880" s="20" t="s">
        <v>1811</v>
      </c>
      <c r="C880" s="20">
        <v>35.935000000000002</v>
      </c>
      <c r="D880" s="20" t="s">
        <v>1812</v>
      </c>
      <c r="E880" s="20">
        <v>48.228999999999999</v>
      </c>
      <c r="F880" s="20" t="s">
        <v>1103</v>
      </c>
      <c r="G880" s="20">
        <v>24.143000000000001</v>
      </c>
      <c r="H880" s="20">
        <v>160.6</v>
      </c>
    </row>
    <row r="881" spans="1:8" x14ac:dyDescent="0.15">
      <c r="A881" s="20" t="s">
        <v>1048</v>
      </c>
      <c r="B881" s="20" t="s">
        <v>1813</v>
      </c>
      <c r="C881" s="20" t="s">
        <v>1814</v>
      </c>
      <c r="D881" s="20">
        <v>22.228000000000002</v>
      </c>
      <c r="E881" s="20">
        <v>48.218000000000004</v>
      </c>
      <c r="F881" s="20">
        <v>280.60000000000002</v>
      </c>
      <c r="G881" s="20">
        <v>24.739000000000001</v>
      </c>
      <c r="H881" s="20">
        <v>160</v>
      </c>
    </row>
    <row r="882" spans="1:8" x14ac:dyDescent="0.15">
      <c r="A882" s="20" t="s">
        <v>1051</v>
      </c>
      <c r="B882" s="20" t="s">
        <v>1815</v>
      </c>
      <c r="C882" s="20">
        <v>37.040999999999997</v>
      </c>
      <c r="D882" s="20">
        <v>22.728000000000002</v>
      </c>
      <c r="E882" s="20">
        <v>48.61</v>
      </c>
      <c r="F882" s="20">
        <v>292.8</v>
      </c>
      <c r="G882" s="20">
        <v>24.516999999999999</v>
      </c>
      <c r="H882" s="20">
        <v>157.69999999999999</v>
      </c>
    </row>
    <row r="883" spans="1:8" x14ac:dyDescent="0.15">
      <c r="A883" s="20" t="s">
        <v>1053</v>
      </c>
      <c r="B883" s="20" t="s">
        <v>1816</v>
      </c>
      <c r="C883" s="20">
        <v>35.856999999999999</v>
      </c>
      <c r="D883" s="20">
        <v>22.497</v>
      </c>
      <c r="E883" s="20" t="s">
        <v>1817</v>
      </c>
      <c r="F883" s="20" t="s">
        <v>1103</v>
      </c>
      <c r="G883" s="20">
        <v>23.971</v>
      </c>
      <c r="H883" s="20">
        <v>160.9</v>
      </c>
    </row>
    <row r="884" spans="1:8" x14ac:dyDescent="0.15">
      <c r="A884" s="20" t="s">
        <v>1055</v>
      </c>
      <c r="B884" s="20" t="s">
        <v>1818</v>
      </c>
      <c r="C884" s="20">
        <v>36.247999999999998</v>
      </c>
      <c r="D884" s="20">
        <v>22.352</v>
      </c>
      <c r="E884" s="20">
        <v>49.779000000000003</v>
      </c>
      <c r="F884" s="20">
        <v>278.89999999999998</v>
      </c>
      <c r="G884" s="20">
        <v>24.879000000000001</v>
      </c>
      <c r="H884" s="20">
        <v>157.30000000000001</v>
      </c>
    </row>
    <row r="885" spans="1:8" x14ac:dyDescent="0.15">
      <c r="A885" s="20" t="s">
        <v>1058</v>
      </c>
      <c r="B885" s="20" t="s">
        <v>1819</v>
      </c>
      <c r="C885" s="20">
        <v>38.731999999999999</v>
      </c>
      <c r="D885" s="20">
        <v>23.417999999999999</v>
      </c>
      <c r="E885" s="20">
        <v>49.738999999999997</v>
      </c>
      <c r="F885" s="20">
        <v>262.2</v>
      </c>
      <c r="G885" s="20" t="s">
        <v>1065</v>
      </c>
      <c r="H885" s="20">
        <v>142.19999999999999</v>
      </c>
    </row>
    <row r="886" spans="1:8" x14ac:dyDescent="0.15">
      <c r="A886" s="20" t="s">
        <v>247</v>
      </c>
    </row>
    <row r="887" spans="1:8" x14ac:dyDescent="0.15">
      <c r="A887" s="20" t="s">
        <v>248</v>
      </c>
    </row>
    <row r="888" spans="1:8" x14ac:dyDescent="0.15">
      <c r="A888" s="20" t="s">
        <v>249</v>
      </c>
    </row>
    <row r="889" spans="1:8" x14ac:dyDescent="0.15">
      <c r="A889" s="20" t="s">
        <v>250</v>
      </c>
    </row>
    <row r="890" spans="1:8" x14ac:dyDescent="0.15">
      <c r="A890" s="20" t="s">
        <v>998</v>
      </c>
    </row>
    <row r="891" spans="1:8" x14ac:dyDescent="0.15">
      <c r="A891" s="21">
        <v>42845</v>
      </c>
    </row>
    <row r="892" spans="1:8" x14ac:dyDescent="0.15">
      <c r="A892" s="20" t="s">
        <v>252</v>
      </c>
    </row>
    <row r="893" spans="1:8" x14ac:dyDescent="0.15">
      <c r="A893" s="20" t="s">
        <v>253</v>
      </c>
    </row>
    <row r="894" spans="1:8" x14ac:dyDescent="0.15">
      <c r="A894" s="20" t="s">
        <v>254</v>
      </c>
    </row>
    <row r="895" spans="1:8" x14ac:dyDescent="0.15">
      <c r="A895" s="20" t="s">
        <v>1820</v>
      </c>
    </row>
    <row r="896" spans="1:8" x14ac:dyDescent="0.15">
      <c r="A896" s="20" t="s">
        <v>1821</v>
      </c>
    </row>
    <row r="897" spans="1:8" x14ac:dyDescent="0.15">
      <c r="A897" s="20" t="s">
        <v>1822</v>
      </c>
    </row>
    <row r="898" spans="1:8" x14ac:dyDescent="0.15">
      <c r="B898" s="20" t="s">
        <v>1001</v>
      </c>
      <c r="C898" s="20" t="s">
        <v>1823</v>
      </c>
    </row>
    <row r="899" spans="1:8" x14ac:dyDescent="0.15">
      <c r="B899" s="20" t="s">
        <v>1003</v>
      </c>
      <c r="C899" s="20" t="s">
        <v>1004</v>
      </c>
      <c r="D899" s="20" t="s">
        <v>1005</v>
      </c>
      <c r="E899" s="20" t="s">
        <v>1006</v>
      </c>
      <c r="F899" s="20" t="s">
        <v>1007</v>
      </c>
      <c r="G899" s="20" t="s">
        <v>1008</v>
      </c>
      <c r="H899" s="20" t="s">
        <v>1009</v>
      </c>
    </row>
    <row r="900" spans="1:8" x14ac:dyDescent="0.15">
      <c r="A900" s="20" t="s">
        <v>1010</v>
      </c>
      <c r="B900" s="20" t="s">
        <v>183</v>
      </c>
      <c r="C900" s="20">
        <v>37.287999999999997</v>
      </c>
      <c r="D900" s="20">
        <v>23.100999999999999</v>
      </c>
      <c r="E900" s="20">
        <v>50.210999999999999</v>
      </c>
      <c r="F900" s="20">
        <v>289.89999999999998</v>
      </c>
      <c r="G900" s="20">
        <v>25.126999999999999</v>
      </c>
    </row>
    <row r="901" spans="1:8" x14ac:dyDescent="0.15">
      <c r="A901" s="20" t="s">
        <v>1011</v>
      </c>
    </row>
    <row r="902" spans="1:8" x14ac:dyDescent="0.15">
      <c r="A902" s="20" t="s">
        <v>1012</v>
      </c>
      <c r="B902" s="20" t="s">
        <v>1824</v>
      </c>
      <c r="C902" s="20">
        <v>38.488999999999997</v>
      </c>
      <c r="D902" s="20">
        <v>23.847000000000001</v>
      </c>
      <c r="E902" s="20">
        <v>51.23</v>
      </c>
      <c r="F902" s="20">
        <v>278</v>
      </c>
      <c r="G902" s="20">
        <v>25.917999999999999</v>
      </c>
      <c r="H902" s="20">
        <v>150.19999999999999</v>
      </c>
    </row>
    <row r="903" spans="1:8" x14ac:dyDescent="0.15">
      <c r="A903" s="20" t="s">
        <v>1014</v>
      </c>
      <c r="B903" s="20" t="s">
        <v>1825</v>
      </c>
      <c r="C903" s="20">
        <v>37.603000000000002</v>
      </c>
      <c r="D903" s="20">
        <v>23.314</v>
      </c>
      <c r="E903" s="20">
        <v>50.768999999999998</v>
      </c>
      <c r="F903" s="20">
        <v>287.10000000000002</v>
      </c>
      <c r="G903" s="20">
        <v>25.533999999999999</v>
      </c>
      <c r="H903" s="20">
        <v>152.69999999999999</v>
      </c>
    </row>
    <row r="904" spans="1:8" x14ac:dyDescent="0.15">
      <c r="A904" s="20" t="s">
        <v>1017</v>
      </c>
      <c r="B904" s="20" t="s">
        <v>1826</v>
      </c>
      <c r="C904" s="20">
        <v>37.451999999999998</v>
      </c>
      <c r="D904" s="20">
        <v>23.15</v>
      </c>
      <c r="E904" s="20">
        <v>50.435000000000002</v>
      </c>
      <c r="F904" s="20" t="s">
        <v>1661</v>
      </c>
      <c r="G904" s="20">
        <v>25.635999999999999</v>
      </c>
      <c r="H904" s="20">
        <v>153.30000000000001</v>
      </c>
    </row>
    <row r="905" spans="1:8" x14ac:dyDescent="0.15">
      <c r="A905" s="20" t="s">
        <v>1019</v>
      </c>
      <c r="B905" s="20" t="s">
        <v>1827</v>
      </c>
      <c r="C905" s="20" t="s">
        <v>1828</v>
      </c>
      <c r="D905" s="20" t="s">
        <v>1829</v>
      </c>
      <c r="E905" s="20" t="s">
        <v>1830</v>
      </c>
      <c r="F905" s="20">
        <v>281.5</v>
      </c>
      <c r="G905" s="20">
        <v>25.731999999999999</v>
      </c>
      <c r="H905" s="20">
        <v>153.69999999999999</v>
      </c>
    </row>
    <row r="906" spans="1:8" x14ac:dyDescent="0.15">
      <c r="A906" s="20" t="s">
        <v>1021</v>
      </c>
      <c r="B906" s="20" t="s">
        <v>1831</v>
      </c>
      <c r="C906" s="20">
        <v>37.933</v>
      </c>
      <c r="D906" s="20">
        <v>23.254000000000001</v>
      </c>
      <c r="E906" s="20">
        <v>50.314</v>
      </c>
      <c r="F906" s="20">
        <v>269.39999999999998</v>
      </c>
      <c r="G906" s="20" t="s">
        <v>1065</v>
      </c>
      <c r="H906" s="20">
        <v>136.80000000000001</v>
      </c>
    </row>
    <row r="907" spans="1:8" x14ac:dyDescent="0.15">
      <c r="A907" s="20" t="s">
        <v>1023</v>
      </c>
      <c r="B907" s="20" t="s">
        <v>826</v>
      </c>
      <c r="C907" s="20" t="s">
        <v>1832</v>
      </c>
      <c r="D907" s="20">
        <v>24.616</v>
      </c>
      <c r="H907" s="20">
        <v>20.7</v>
      </c>
    </row>
    <row r="908" spans="1:8" x14ac:dyDescent="0.15">
      <c r="A908" s="20" t="s">
        <v>1026</v>
      </c>
      <c r="B908" s="20" t="s">
        <v>1833</v>
      </c>
      <c r="C908" s="20">
        <v>37.677999999999997</v>
      </c>
      <c r="D908" s="20">
        <v>23.38</v>
      </c>
      <c r="E908" s="20">
        <v>50.777999999999999</v>
      </c>
      <c r="F908" s="20">
        <v>267.8</v>
      </c>
      <c r="G908" s="20">
        <v>25.399000000000001</v>
      </c>
      <c r="H908" s="20">
        <v>152.69999999999999</v>
      </c>
    </row>
    <row r="909" spans="1:8" x14ac:dyDescent="0.15">
      <c r="A909" s="20" t="s">
        <v>1028</v>
      </c>
      <c r="B909" s="20" t="s">
        <v>1834</v>
      </c>
      <c r="C909" s="20">
        <v>37.375</v>
      </c>
      <c r="D909" s="20">
        <v>23.483000000000001</v>
      </c>
      <c r="E909" s="20">
        <v>50.243000000000002</v>
      </c>
      <c r="F909" s="20">
        <v>287.10000000000002</v>
      </c>
      <c r="G909" s="20">
        <v>25.248999999999999</v>
      </c>
      <c r="H909" s="20">
        <v>153.69999999999999</v>
      </c>
    </row>
    <row r="910" spans="1:8" x14ac:dyDescent="0.15">
      <c r="A910" s="20" t="s">
        <v>1030</v>
      </c>
      <c r="B910" s="20" t="s">
        <v>1835</v>
      </c>
      <c r="C910" s="20">
        <v>37.363999999999997</v>
      </c>
      <c r="D910" s="20">
        <v>23.349</v>
      </c>
      <c r="E910" s="20" t="s">
        <v>1836</v>
      </c>
      <c r="F910" s="20">
        <v>253.1</v>
      </c>
      <c r="G910" s="20">
        <v>26.207000000000001</v>
      </c>
      <c r="H910" s="20">
        <v>142.30000000000001</v>
      </c>
    </row>
    <row r="911" spans="1:8" x14ac:dyDescent="0.15">
      <c r="A911" s="20" t="s">
        <v>1033</v>
      </c>
      <c r="B911" s="20" t="s">
        <v>1837</v>
      </c>
      <c r="C911" s="20">
        <v>37.442999999999998</v>
      </c>
      <c r="D911" s="20">
        <v>23.225000000000001</v>
      </c>
      <c r="E911" s="20">
        <v>52.697000000000003</v>
      </c>
      <c r="F911" s="20">
        <v>266.2</v>
      </c>
      <c r="G911" s="20">
        <v>26.591999999999999</v>
      </c>
      <c r="H911" s="20">
        <v>149.69999999999999</v>
      </c>
    </row>
    <row r="912" spans="1:8" x14ac:dyDescent="0.15">
      <c r="A912" s="20" t="s">
        <v>1036</v>
      </c>
      <c r="B912" s="20" t="s">
        <v>1838</v>
      </c>
      <c r="C912" s="20">
        <v>37.665999999999997</v>
      </c>
      <c r="D912" s="20">
        <v>23.55</v>
      </c>
      <c r="E912" s="20">
        <v>50.670999999999999</v>
      </c>
      <c r="F912" s="20">
        <v>272.8</v>
      </c>
      <c r="G912" s="20" t="s">
        <v>1065</v>
      </c>
      <c r="H912" s="20">
        <v>134.9</v>
      </c>
    </row>
    <row r="913" spans="1:8" x14ac:dyDescent="0.15">
      <c r="A913" s="20" t="s">
        <v>1040</v>
      </c>
      <c r="B913" s="20" t="s">
        <v>1839</v>
      </c>
      <c r="C913" s="20" t="s">
        <v>1840</v>
      </c>
      <c r="D913" s="20">
        <v>27.021000000000001</v>
      </c>
      <c r="E913" s="20">
        <v>56.305999999999997</v>
      </c>
      <c r="F913" s="20">
        <v>264.60000000000002</v>
      </c>
      <c r="G913" s="20">
        <v>26.704000000000001</v>
      </c>
      <c r="H913" s="20">
        <v>61.3</v>
      </c>
    </row>
    <row r="914" spans="1:8" x14ac:dyDescent="0.15">
      <c r="A914" s="20" t="s">
        <v>1042</v>
      </c>
      <c r="B914" s="20" t="s">
        <v>1841</v>
      </c>
      <c r="C914" s="20">
        <v>38.051000000000002</v>
      </c>
      <c r="D914" s="20">
        <v>23.298999999999999</v>
      </c>
      <c r="E914" s="20">
        <v>50.527000000000001</v>
      </c>
      <c r="F914" s="20">
        <v>273.60000000000002</v>
      </c>
      <c r="G914" s="20">
        <v>26.056999999999999</v>
      </c>
      <c r="H914" s="20">
        <v>151.9</v>
      </c>
    </row>
    <row r="915" spans="1:8" x14ac:dyDescent="0.15">
      <c r="A915" s="20" t="s">
        <v>1044</v>
      </c>
      <c r="B915" s="20" t="s">
        <v>828</v>
      </c>
      <c r="C915" s="20" t="s">
        <v>1842</v>
      </c>
      <c r="D915" s="20">
        <v>24.050999999999998</v>
      </c>
      <c r="E915" s="20">
        <v>51.34</v>
      </c>
      <c r="F915" s="20">
        <v>269.39999999999998</v>
      </c>
      <c r="G915" s="20">
        <v>25.963999999999999</v>
      </c>
      <c r="H915" s="20">
        <v>34.6</v>
      </c>
    </row>
    <row r="916" spans="1:8" x14ac:dyDescent="0.15">
      <c r="A916" s="20" t="s">
        <v>1046</v>
      </c>
      <c r="B916" s="20" t="s">
        <v>1843</v>
      </c>
      <c r="C916" s="20">
        <v>37.506</v>
      </c>
      <c r="D916" s="20">
        <v>23.209</v>
      </c>
      <c r="E916" s="20">
        <v>50.430999999999997</v>
      </c>
      <c r="F916" s="20">
        <v>281.5</v>
      </c>
      <c r="G916" s="20">
        <v>25.556999999999999</v>
      </c>
      <c r="H916" s="20">
        <v>153.30000000000001</v>
      </c>
    </row>
    <row r="917" spans="1:8" x14ac:dyDescent="0.15">
      <c r="A917" s="20" t="s">
        <v>1048</v>
      </c>
      <c r="B917" s="20" t="s">
        <v>1844</v>
      </c>
      <c r="C917" s="20" t="s">
        <v>1845</v>
      </c>
      <c r="D917" s="20">
        <v>25.003</v>
      </c>
      <c r="E917" s="20">
        <v>52.027000000000001</v>
      </c>
      <c r="F917" s="20">
        <v>262.2</v>
      </c>
      <c r="G917" s="20">
        <v>26.256</v>
      </c>
      <c r="H917" s="20">
        <v>36.200000000000003</v>
      </c>
    </row>
    <row r="918" spans="1:8" x14ac:dyDescent="0.15">
      <c r="A918" s="20" t="s">
        <v>1051</v>
      </c>
      <c r="B918" s="20" t="s">
        <v>1846</v>
      </c>
      <c r="C918" s="20">
        <v>37.468000000000004</v>
      </c>
      <c r="D918" s="20">
        <v>23.853000000000002</v>
      </c>
      <c r="E918" s="20">
        <v>52.027999999999999</v>
      </c>
      <c r="F918" s="20">
        <v>245.4</v>
      </c>
      <c r="G918" s="20" t="s">
        <v>1065</v>
      </c>
      <c r="H918" s="20">
        <v>136.19999999999999</v>
      </c>
    </row>
    <row r="919" spans="1:8" x14ac:dyDescent="0.15">
      <c r="A919" s="20" t="s">
        <v>1053</v>
      </c>
      <c r="B919" s="20" t="s">
        <v>1847</v>
      </c>
      <c r="C919" s="20" t="s">
        <v>1848</v>
      </c>
      <c r="D919" s="20">
        <v>25.797999999999998</v>
      </c>
      <c r="E919" s="20">
        <v>53.314</v>
      </c>
      <c r="F919" s="20">
        <v>185.3</v>
      </c>
      <c r="G919" s="20" t="s">
        <v>1065</v>
      </c>
      <c r="H919" s="20">
        <v>56</v>
      </c>
    </row>
    <row r="920" spans="1:8" x14ac:dyDescent="0.15">
      <c r="A920" s="20" t="s">
        <v>1055</v>
      </c>
      <c r="B920" s="20" t="s">
        <v>1849</v>
      </c>
      <c r="C920" s="20" t="s">
        <v>1850</v>
      </c>
      <c r="D920" s="20">
        <v>23.879000000000001</v>
      </c>
      <c r="E920" s="20">
        <v>55.673000000000002</v>
      </c>
      <c r="F920" s="20">
        <v>281.5</v>
      </c>
      <c r="G920" s="20">
        <v>25.254000000000001</v>
      </c>
      <c r="H920" s="20">
        <v>87.1</v>
      </c>
    </row>
    <row r="921" spans="1:8" x14ac:dyDescent="0.15">
      <c r="A921" s="20" t="s">
        <v>1058</v>
      </c>
      <c r="B921" s="20" t="s">
        <v>1851</v>
      </c>
      <c r="C921" s="20">
        <v>37.301000000000002</v>
      </c>
      <c r="D921" s="20">
        <v>23.286000000000001</v>
      </c>
      <c r="E921" s="20">
        <v>50.546999999999997</v>
      </c>
      <c r="F921" s="20">
        <v>277.10000000000002</v>
      </c>
      <c r="G921" s="20">
        <v>25.212</v>
      </c>
      <c r="H921" s="20">
        <v>153.69999999999999</v>
      </c>
    </row>
    <row r="922" spans="1:8" x14ac:dyDescent="0.15">
      <c r="A922" s="20" t="s">
        <v>1061</v>
      </c>
      <c r="B922" s="20" t="s">
        <v>1852</v>
      </c>
      <c r="C922" s="20">
        <v>37.521000000000001</v>
      </c>
      <c r="D922" s="20">
        <v>23.28</v>
      </c>
      <c r="E922" s="20">
        <v>50.427999999999997</v>
      </c>
      <c r="F922" s="20">
        <v>287.10000000000002</v>
      </c>
      <c r="G922" s="20" t="s">
        <v>1853</v>
      </c>
      <c r="H922" s="20">
        <v>153.69999999999999</v>
      </c>
    </row>
    <row r="923" spans="1:8" x14ac:dyDescent="0.15">
      <c r="A923" s="20" t="s">
        <v>247</v>
      </c>
    </row>
    <row r="924" spans="1:8" x14ac:dyDescent="0.15">
      <c r="A924" s="20" t="s">
        <v>248</v>
      </c>
    </row>
    <row r="925" spans="1:8" x14ac:dyDescent="0.15">
      <c r="A925" s="20" t="s">
        <v>249</v>
      </c>
    </row>
    <row r="926" spans="1:8" x14ac:dyDescent="0.15">
      <c r="A926" s="20" t="s">
        <v>250</v>
      </c>
    </row>
    <row r="927" spans="1:8" x14ac:dyDescent="0.15">
      <c r="A927" s="20" t="s">
        <v>998</v>
      </c>
    </row>
    <row r="928" spans="1:8" x14ac:dyDescent="0.15">
      <c r="A928" s="21">
        <v>42845</v>
      </c>
    </row>
    <row r="929" spans="1:8" x14ac:dyDescent="0.15">
      <c r="A929" s="20" t="s">
        <v>252</v>
      </c>
    </row>
    <row r="930" spans="1:8" x14ac:dyDescent="0.15">
      <c r="A930" s="20" t="s">
        <v>253</v>
      </c>
    </row>
    <row r="931" spans="1:8" x14ac:dyDescent="0.15">
      <c r="A931" s="20" t="s">
        <v>254</v>
      </c>
    </row>
    <row r="932" spans="1:8" x14ac:dyDescent="0.15">
      <c r="A932" s="20" t="s">
        <v>1854</v>
      </c>
    </row>
    <row r="933" spans="1:8" x14ac:dyDescent="0.15">
      <c r="A933" s="20" t="s">
        <v>1855</v>
      </c>
    </row>
    <row r="934" spans="1:8" x14ac:dyDescent="0.15">
      <c r="A934" s="20" t="s">
        <v>1856</v>
      </c>
    </row>
    <row r="935" spans="1:8" x14ac:dyDescent="0.15">
      <c r="B935" s="20" t="s">
        <v>1001</v>
      </c>
      <c r="C935" s="20" t="s">
        <v>1857</v>
      </c>
    </row>
    <row r="936" spans="1:8" x14ac:dyDescent="0.15">
      <c r="B936" s="20" t="s">
        <v>1003</v>
      </c>
      <c r="C936" s="20" t="s">
        <v>1004</v>
      </c>
      <c r="D936" s="20" t="s">
        <v>1005</v>
      </c>
      <c r="E936" s="20" t="s">
        <v>1006</v>
      </c>
      <c r="F936" s="20" t="s">
        <v>1007</v>
      </c>
      <c r="G936" s="20" t="s">
        <v>1008</v>
      </c>
      <c r="H936" s="20" t="s">
        <v>1009</v>
      </c>
    </row>
    <row r="937" spans="1:8" x14ac:dyDescent="0.15">
      <c r="A937" s="20" t="s">
        <v>1010</v>
      </c>
      <c r="B937" s="20" t="s">
        <v>200</v>
      </c>
      <c r="C937" s="20">
        <v>37.817999999999998</v>
      </c>
      <c r="D937" s="20">
        <v>23.477</v>
      </c>
      <c r="E937" s="20">
        <v>50.265000000000001</v>
      </c>
      <c r="F937" s="20">
        <v>279.7</v>
      </c>
      <c r="G937" s="20">
        <v>25.209</v>
      </c>
    </row>
    <row r="938" spans="1:8" x14ac:dyDescent="0.15">
      <c r="A938" s="20" t="s">
        <v>1011</v>
      </c>
    </row>
    <row r="939" spans="1:8" x14ac:dyDescent="0.15">
      <c r="A939" s="20" t="s">
        <v>1012</v>
      </c>
      <c r="B939" s="20" t="s">
        <v>1858</v>
      </c>
      <c r="C939" s="20">
        <v>39.978999999999999</v>
      </c>
      <c r="D939" s="20">
        <v>24.445</v>
      </c>
      <c r="E939" s="20">
        <v>52.192999999999998</v>
      </c>
      <c r="F939" s="20">
        <v>252.4</v>
      </c>
      <c r="G939" s="20">
        <v>26.49</v>
      </c>
      <c r="H939" s="20">
        <v>146.4</v>
      </c>
    </row>
    <row r="940" spans="1:8" x14ac:dyDescent="0.15">
      <c r="A940" s="20" t="s">
        <v>1014</v>
      </c>
      <c r="B940" s="20" t="s">
        <v>1859</v>
      </c>
      <c r="C940" s="20" t="s">
        <v>1860</v>
      </c>
      <c r="D940" s="20">
        <v>27.391999999999999</v>
      </c>
      <c r="E940" s="20" t="s">
        <v>1861</v>
      </c>
      <c r="F940" s="20">
        <v>122</v>
      </c>
      <c r="G940" s="20" t="s">
        <v>1065</v>
      </c>
      <c r="H940" s="20">
        <v>31.6</v>
      </c>
    </row>
    <row r="941" spans="1:8" x14ac:dyDescent="0.15">
      <c r="A941" s="20" t="s">
        <v>1017</v>
      </c>
      <c r="B941" s="20" t="s">
        <v>837</v>
      </c>
      <c r="C941" s="20" t="s">
        <v>1862</v>
      </c>
      <c r="D941" s="20">
        <v>25.422999999999998</v>
      </c>
      <c r="E941" s="20">
        <v>52.737000000000002</v>
      </c>
      <c r="F941" s="20">
        <v>272</v>
      </c>
      <c r="G941" s="20">
        <v>26.193999999999999</v>
      </c>
      <c r="H941" s="20">
        <v>27.9</v>
      </c>
    </row>
    <row r="942" spans="1:8" x14ac:dyDescent="0.15">
      <c r="A942" s="20" t="s">
        <v>1019</v>
      </c>
      <c r="B942" s="20" t="s">
        <v>1863</v>
      </c>
      <c r="C942" s="20">
        <v>38.389000000000003</v>
      </c>
      <c r="D942" s="20">
        <v>23.895</v>
      </c>
      <c r="E942" s="20">
        <v>51.185000000000002</v>
      </c>
      <c r="F942" s="20">
        <v>267.8</v>
      </c>
      <c r="G942" s="20">
        <v>25.786000000000001</v>
      </c>
      <c r="H942" s="20">
        <v>150.5</v>
      </c>
    </row>
    <row r="943" spans="1:8" x14ac:dyDescent="0.15">
      <c r="A943" s="20" t="s">
        <v>1021</v>
      </c>
      <c r="B943" s="20" t="s">
        <v>1864</v>
      </c>
      <c r="C943" s="20">
        <v>38.637</v>
      </c>
      <c r="D943" s="20">
        <v>24.533999999999999</v>
      </c>
      <c r="E943" s="20">
        <v>51.055999999999997</v>
      </c>
      <c r="F943" s="20">
        <v>265.39999999999998</v>
      </c>
      <c r="G943" s="20">
        <v>26.684999999999999</v>
      </c>
      <c r="H943" s="20">
        <v>148.69999999999999</v>
      </c>
    </row>
    <row r="944" spans="1:8" x14ac:dyDescent="0.15">
      <c r="A944" s="20" t="s">
        <v>1023</v>
      </c>
      <c r="B944" s="20" t="s">
        <v>1865</v>
      </c>
      <c r="C944" s="20">
        <v>38.488</v>
      </c>
      <c r="D944" s="20">
        <v>23.779</v>
      </c>
      <c r="E944" s="20">
        <v>51.067</v>
      </c>
      <c r="F944" s="20">
        <v>276.2</v>
      </c>
      <c r="G944" s="20">
        <v>26.256</v>
      </c>
      <c r="H944" s="20">
        <v>150.1</v>
      </c>
    </row>
    <row r="945" spans="1:8" x14ac:dyDescent="0.15">
      <c r="A945" s="20" t="s">
        <v>1026</v>
      </c>
      <c r="B945" s="20" t="s">
        <v>1866</v>
      </c>
      <c r="C945" s="20">
        <v>38.119</v>
      </c>
      <c r="D945" s="20">
        <v>23.516999999999999</v>
      </c>
      <c r="E945" s="20">
        <v>50.49</v>
      </c>
      <c r="F945" s="20">
        <v>275.39999999999998</v>
      </c>
      <c r="G945" s="20">
        <v>25.558</v>
      </c>
      <c r="H945" s="20">
        <v>152.19999999999999</v>
      </c>
    </row>
    <row r="946" spans="1:8" x14ac:dyDescent="0.15">
      <c r="A946" s="20" t="s">
        <v>1028</v>
      </c>
      <c r="B946" s="20" t="s">
        <v>1867</v>
      </c>
      <c r="C946" s="20">
        <v>37.979999999999997</v>
      </c>
      <c r="D946" s="20">
        <v>23.617999999999999</v>
      </c>
      <c r="E946" s="20">
        <v>50.927</v>
      </c>
      <c r="F946" s="20">
        <v>275.39999999999998</v>
      </c>
      <c r="G946" s="20">
        <v>25.597000000000001</v>
      </c>
      <c r="H946" s="20">
        <v>151.69999999999999</v>
      </c>
    </row>
    <row r="947" spans="1:8" x14ac:dyDescent="0.15">
      <c r="A947" s="20" t="s">
        <v>1030</v>
      </c>
      <c r="B947" s="20" t="s">
        <v>1868</v>
      </c>
      <c r="C947" s="20">
        <v>38.046999999999997</v>
      </c>
      <c r="D947" s="20">
        <v>23.931000000000001</v>
      </c>
      <c r="E947" s="20">
        <v>51.08</v>
      </c>
      <c r="F947" s="20">
        <v>261.39999999999998</v>
      </c>
      <c r="G947" s="20" t="s">
        <v>1065</v>
      </c>
      <c r="H947" s="20">
        <v>134.80000000000001</v>
      </c>
    </row>
    <row r="948" spans="1:8" x14ac:dyDescent="0.15">
      <c r="A948" s="20" t="s">
        <v>1033</v>
      </c>
      <c r="B948" s="20" t="s">
        <v>1869</v>
      </c>
      <c r="C948" s="20" t="s">
        <v>1870</v>
      </c>
      <c r="D948" s="20">
        <v>27.247</v>
      </c>
      <c r="E948" s="20">
        <v>53.02</v>
      </c>
      <c r="F948" s="20" t="s">
        <v>1871</v>
      </c>
      <c r="G948" s="20">
        <v>25.7</v>
      </c>
      <c r="H948" s="20">
        <v>37.299999999999997</v>
      </c>
    </row>
    <row r="949" spans="1:8" x14ac:dyDescent="0.15">
      <c r="A949" s="20" t="s">
        <v>1036</v>
      </c>
      <c r="B949" s="20" t="s">
        <v>1872</v>
      </c>
      <c r="C949" s="20">
        <v>38.131</v>
      </c>
      <c r="D949" s="20">
        <v>23.713000000000001</v>
      </c>
      <c r="E949" s="20">
        <v>50.683999999999997</v>
      </c>
      <c r="F949" s="20">
        <v>277.10000000000002</v>
      </c>
      <c r="G949" s="20" t="s">
        <v>1873</v>
      </c>
      <c r="H949" s="20">
        <v>152.1</v>
      </c>
    </row>
    <row r="950" spans="1:8" x14ac:dyDescent="0.15">
      <c r="A950" s="20" t="s">
        <v>1040</v>
      </c>
      <c r="B950" s="20" t="s">
        <v>1874</v>
      </c>
      <c r="C950" s="20" t="s">
        <v>1875</v>
      </c>
      <c r="D950" s="20" t="s">
        <v>1876</v>
      </c>
      <c r="E950" s="20" t="s">
        <v>1877</v>
      </c>
      <c r="F950" s="20">
        <v>272.8</v>
      </c>
      <c r="G950" s="20">
        <v>25.399000000000001</v>
      </c>
      <c r="H950" s="20">
        <v>153</v>
      </c>
    </row>
    <row r="951" spans="1:8" x14ac:dyDescent="0.15">
      <c r="A951" s="20" t="s">
        <v>1042</v>
      </c>
      <c r="B951" s="20" t="s">
        <v>1878</v>
      </c>
      <c r="C951" s="20">
        <v>37.832999999999998</v>
      </c>
      <c r="D951" s="20">
        <v>23.49</v>
      </c>
      <c r="E951" s="20">
        <v>57.805999999999997</v>
      </c>
      <c r="F951" s="20">
        <v>176.7</v>
      </c>
      <c r="G951" s="20" t="s">
        <v>1065</v>
      </c>
      <c r="H951" s="20">
        <v>128.69999999999999</v>
      </c>
    </row>
    <row r="952" spans="1:8" x14ac:dyDescent="0.15">
      <c r="A952" s="20" t="s">
        <v>1044</v>
      </c>
      <c r="B952" s="20" t="s">
        <v>1879</v>
      </c>
      <c r="C952" s="20" t="s">
        <v>1880</v>
      </c>
      <c r="D952" s="20">
        <v>26.417999999999999</v>
      </c>
      <c r="E952" s="20">
        <v>59.338000000000001</v>
      </c>
      <c r="F952" s="20">
        <v>272</v>
      </c>
      <c r="G952" s="20">
        <v>25.856000000000002</v>
      </c>
      <c r="H952" s="20">
        <v>64</v>
      </c>
    </row>
    <row r="953" spans="1:8" x14ac:dyDescent="0.15">
      <c r="A953" s="20" t="s">
        <v>1046</v>
      </c>
      <c r="B953" s="20" t="s">
        <v>1881</v>
      </c>
      <c r="C953" s="20">
        <v>38.466999999999999</v>
      </c>
      <c r="D953" s="20">
        <v>23.876000000000001</v>
      </c>
      <c r="E953" s="20">
        <v>50.843000000000004</v>
      </c>
      <c r="F953" s="20">
        <v>275.39999999999998</v>
      </c>
      <c r="G953" s="20">
        <v>25.699000000000002</v>
      </c>
      <c r="H953" s="20">
        <v>150.9</v>
      </c>
    </row>
    <row r="954" spans="1:8" x14ac:dyDescent="0.15">
      <c r="A954" s="20" t="s">
        <v>247</v>
      </c>
    </row>
    <row r="955" spans="1:8" x14ac:dyDescent="0.15">
      <c r="A955" s="20" t="s">
        <v>248</v>
      </c>
    </row>
    <row r="956" spans="1:8" x14ac:dyDescent="0.15">
      <c r="A956" s="20" t="s">
        <v>249</v>
      </c>
    </row>
    <row r="957" spans="1:8" x14ac:dyDescent="0.15">
      <c r="A957" s="20" t="s">
        <v>250</v>
      </c>
    </row>
    <row r="958" spans="1:8" x14ac:dyDescent="0.15">
      <c r="A958" s="20" t="s">
        <v>998</v>
      </c>
    </row>
    <row r="959" spans="1:8" x14ac:dyDescent="0.15">
      <c r="A959" s="21">
        <v>42845</v>
      </c>
    </row>
    <row r="960" spans="1:8" x14ac:dyDescent="0.15">
      <c r="A960" s="20" t="s">
        <v>252</v>
      </c>
    </row>
    <row r="961" spans="1:8" x14ac:dyDescent="0.15">
      <c r="A961" s="20" t="s">
        <v>253</v>
      </c>
    </row>
    <row r="962" spans="1:8" x14ac:dyDescent="0.15">
      <c r="A962" s="20" t="s">
        <v>254</v>
      </c>
    </row>
    <row r="963" spans="1:8" x14ac:dyDescent="0.15">
      <c r="A963" s="20" t="s">
        <v>1882</v>
      </c>
    </row>
    <row r="964" spans="1:8" x14ac:dyDescent="0.15">
      <c r="A964" s="20" t="s">
        <v>1883</v>
      </c>
    </row>
    <row r="965" spans="1:8" x14ac:dyDescent="0.15">
      <c r="A965" s="20" t="s">
        <v>1884</v>
      </c>
    </row>
    <row r="966" spans="1:8" x14ac:dyDescent="0.15">
      <c r="B966" s="20" t="s">
        <v>1001</v>
      </c>
      <c r="C966" s="20" t="s">
        <v>1885</v>
      </c>
    </row>
    <row r="967" spans="1:8" x14ac:dyDescent="0.15">
      <c r="B967" s="20" t="s">
        <v>1003</v>
      </c>
      <c r="C967" s="20" t="s">
        <v>1004</v>
      </c>
      <c r="D967" s="20" t="s">
        <v>1005</v>
      </c>
      <c r="E967" s="20" t="s">
        <v>1006</v>
      </c>
      <c r="F967" s="20" t="s">
        <v>1007</v>
      </c>
      <c r="G967" s="20" t="s">
        <v>1008</v>
      </c>
      <c r="H967" s="20" t="s">
        <v>1009</v>
      </c>
    </row>
    <row r="968" spans="1:8" x14ac:dyDescent="0.15">
      <c r="A968" s="20" t="s">
        <v>1010</v>
      </c>
      <c r="B968" s="20" t="s">
        <v>76</v>
      </c>
      <c r="C968" s="20">
        <v>36.277000000000001</v>
      </c>
      <c r="D968" s="20">
        <v>22.408000000000001</v>
      </c>
      <c r="E968" s="20">
        <v>47.798999999999999</v>
      </c>
      <c r="F968" s="20">
        <v>299.8</v>
      </c>
      <c r="G968" s="20">
        <v>24.145</v>
      </c>
    </row>
    <row r="969" spans="1:8" x14ac:dyDescent="0.15">
      <c r="A969" s="20" t="s">
        <v>1011</v>
      </c>
    </row>
    <row r="970" spans="1:8" x14ac:dyDescent="0.15">
      <c r="A970" s="20" t="s">
        <v>1012</v>
      </c>
      <c r="B970" s="20" t="s">
        <v>1886</v>
      </c>
      <c r="C970" s="20">
        <v>36.837000000000003</v>
      </c>
      <c r="D970" s="20">
        <v>22.731999999999999</v>
      </c>
      <c r="E970" s="20">
        <v>47.996000000000002</v>
      </c>
      <c r="F970" s="20">
        <v>283.39999999999998</v>
      </c>
      <c r="G970" s="20">
        <v>25.378</v>
      </c>
      <c r="H970" s="20">
        <v>157.6</v>
      </c>
    </row>
    <row r="971" spans="1:8" x14ac:dyDescent="0.15">
      <c r="A971" s="20" t="s">
        <v>1014</v>
      </c>
      <c r="B971" s="20" t="s">
        <v>1887</v>
      </c>
      <c r="C971" s="20">
        <v>36.453000000000003</v>
      </c>
      <c r="D971" s="20">
        <v>22.637</v>
      </c>
      <c r="E971" s="20">
        <v>48.113999999999997</v>
      </c>
      <c r="F971" s="20">
        <v>296.8</v>
      </c>
      <c r="G971" s="20">
        <v>24.297000000000001</v>
      </c>
      <c r="H971" s="20">
        <v>159.4</v>
      </c>
    </row>
    <row r="972" spans="1:8" x14ac:dyDescent="0.15">
      <c r="A972" s="20" t="s">
        <v>1017</v>
      </c>
      <c r="B972" s="20" t="s">
        <v>1888</v>
      </c>
      <c r="C972" s="20" t="s">
        <v>1889</v>
      </c>
      <c r="D972" s="20">
        <v>23.425999999999998</v>
      </c>
      <c r="E972" s="20">
        <v>48.860999999999997</v>
      </c>
      <c r="F972" s="20">
        <v>293.8</v>
      </c>
      <c r="G972" s="20">
        <v>24.481000000000002</v>
      </c>
      <c r="H972" s="20">
        <v>40.799999999999997</v>
      </c>
    </row>
    <row r="973" spans="1:8" x14ac:dyDescent="0.15">
      <c r="A973" s="20" t="s">
        <v>1019</v>
      </c>
      <c r="B973" s="20" t="s">
        <v>853</v>
      </c>
      <c r="C973" s="20" t="s">
        <v>1890</v>
      </c>
      <c r="D973" s="20">
        <v>34.709000000000003</v>
      </c>
      <c r="E973" s="20">
        <v>51.317</v>
      </c>
      <c r="F973" s="20">
        <v>294.8</v>
      </c>
      <c r="G973" s="20">
        <v>24.649000000000001</v>
      </c>
      <c r="H973" s="20">
        <v>28.1</v>
      </c>
    </row>
    <row r="974" spans="1:8" x14ac:dyDescent="0.15">
      <c r="A974" s="20" t="s">
        <v>1021</v>
      </c>
      <c r="B974" s="20" t="s">
        <v>1891</v>
      </c>
      <c r="C974" s="20">
        <v>36.853999999999999</v>
      </c>
      <c r="D974" s="20">
        <v>22.425999999999998</v>
      </c>
      <c r="E974" s="20">
        <v>47.93</v>
      </c>
      <c r="F974" s="20">
        <v>298.8</v>
      </c>
      <c r="G974" s="20" t="s">
        <v>1892</v>
      </c>
      <c r="H974" s="20">
        <v>159.5</v>
      </c>
    </row>
    <row r="975" spans="1:8" x14ac:dyDescent="0.15">
      <c r="A975" s="20" t="s">
        <v>1023</v>
      </c>
      <c r="B975" s="20" t="s">
        <v>1893</v>
      </c>
      <c r="C975" s="20">
        <v>37.249000000000002</v>
      </c>
      <c r="D975" s="20">
        <v>23.19</v>
      </c>
      <c r="E975" s="20">
        <v>48.360999999999997</v>
      </c>
      <c r="F975" s="20">
        <v>297.8</v>
      </c>
      <c r="G975" s="20">
        <v>24.309000000000001</v>
      </c>
      <c r="H975" s="20">
        <v>157.4</v>
      </c>
    </row>
    <row r="976" spans="1:8" x14ac:dyDescent="0.15">
      <c r="A976" s="20" t="s">
        <v>1026</v>
      </c>
      <c r="B976" s="20" t="s">
        <v>1894</v>
      </c>
      <c r="C976" s="20">
        <v>36.558</v>
      </c>
      <c r="D976" s="20">
        <v>22.856000000000002</v>
      </c>
      <c r="E976" s="20">
        <v>47.98</v>
      </c>
      <c r="F976" s="20">
        <v>257.60000000000002</v>
      </c>
      <c r="G976" s="20" t="s">
        <v>1065</v>
      </c>
      <c r="H976" s="20">
        <v>148.80000000000001</v>
      </c>
    </row>
    <row r="977" spans="1:8" x14ac:dyDescent="0.15">
      <c r="A977" s="20" t="s">
        <v>1028</v>
      </c>
      <c r="B977" s="20" t="s">
        <v>1895</v>
      </c>
      <c r="C977" s="20" t="s">
        <v>1896</v>
      </c>
      <c r="D977" s="20">
        <v>23.826000000000001</v>
      </c>
      <c r="E977" s="20">
        <v>48.99</v>
      </c>
      <c r="F977" s="20">
        <v>286.10000000000002</v>
      </c>
      <c r="G977" s="20">
        <v>25.088000000000001</v>
      </c>
      <c r="H977" s="20">
        <v>43.5</v>
      </c>
    </row>
    <row r="978" spans="1:8" x14ac:dyDescent="0.15">
      <c r="A978" s="20" t="s">
        <v>1030</v>
      </c>
      <c r="B978" s="20" t="s">
        <v>1897</v>
      </c>
      <c r="C978" s="20">
        <v>36.505000000000003</v>
      </c>
      <c r="D978" s="20">
        <v>22.605</v>
      </c>
      <c r="E978" s="20">
        <v>48.000999999999998</v>
      </c>
      <c r="F978" s="20">
        <v>294.8</v>
      </c>
      <c r="G978" s="20">
        <v>24.192</v>
      </c>
      <c r="H978" s="20">
        <v>159.6</v>
      </c>
    </row>
    <row r="979" spans="1:8" x14ac:dyDescent="0.15">
      <c r="A979" s="20" t="s">
        <v>1033</v>
      </c>
      <c r="B979" s="20" t="s">
        <v>1898</v>
      </c>
      <c r="C979" s="20" t="s">
        <v>1899</v>
      </c>
      <c r="D979" s="20" t="s">
        <v>1900</v>
      </c>
      <c r="E979" s="20" t="s">
        <v>1901</v>
      </c>
      <c r="F979" s="20" t="s">
        <v>1025</v>
      </c>
      <c r="G979" s="20">
        <v>24.215</v>
      </c>
      <c r="H979" s="20">
        <v>160.30000000000001</v>
      </c>
    </row>
    <row r="980" spans="1:8" x14ac:dyDescent="0.15">
      <c r="A980" s="20" t="s">
        <v>1036</v>
      </c>
      <c r="B980" s="20" t="s">
        <v>861</v>
      </c>
      <c r="C980" s="20" t="s">
        <v>1902</v>
      </c>
      <c r="D980" s="20">
        <v>23.952999999999999</v>
      </c>
      <c r="E980" s="20">
        <v>49.23</v>
      </c>
      <c r="F980" s="20">
        <v>288.89999999999998</v>
      </c>
      <c r="G980" s="20">
        <v>24.754999999999999</v>
      </c>
      <c r="H980" s="20">
        <v>15</v>
      </c>
    </row>
    <row r="981" spans="1:8" x14ac:dyDescent="0.15">
      <c r="A981" s="20" t="s">
        <v>1040</v>
      </c>
      <c r="B981" s="20" t="s">
        <v>1903</v>
      </c>
      <c r="C981" s="20">
        <v>37.070999999999998</v>
      </c>
      <c r="D981" s="20">
        <v>22.809000000000001</v>
      </c>
      <c r="E981" s="20">
        <v>48.302</v>
      </c>
      <c r="F981" s="20">
        <v>296.8</v>
      </c>
      <c r="G981" s="20">
        <v>24.427</v>
      </c>
      <c r="H981" s="20">
        <v>158</v>
      </c>
    </row>
    <row r="982" spans="1:8" x14ac:dyDescent="0.15">
      <c r="A982" s="20" t="s">
        <v>1042</v>
      </c>
      <c r="B982" s="20" t="s">
        <v>1904</v>
      </c>
      <c r="C982" s="20">
        <v>37.131999999999998</v>
      </c>
      <c r="D982" s="20">
        <v>23.504000000000001</v>
      </c>
      <c r="E982" s="20">
        <v>50.631</v>
      </c>
      <c r="F982" s="20">
        <v>279.7</v>
      </c>
      <c r="G982" s="20">
        <v>24.977</v>
      </c>
      <c r="H982" s="20">
        <v>153.80000000000001</v>
      </c>
    </row>
    <row r="983" spans="1:8" x14ac:dyDescent="0.15">
      <c r="A983" s="20" t="s">
        <v>1044</v>
      </c>
      <c r="B983" s="20" t="s">
        <v>1905</v>
      </c>
      <c r="C983" s="20">
        <v>36.744</v>
      </c>
      <c r="D983" s="20">
        <v>22.669</v>
      </c>
      <c r="E983" s="20">
        <v>48.268000000000001</v>
      </c>
      <c r="F983" s="20">
        <v>295.8</v>
      </c>
      <c r="G983" s="20">
        <v>24.459</v>
      </c>
      <c r="H983" s="20">
        <v>158.6</v>
      </c>
    </row>
    <row r="984" spans="1:8" x14ac:dyDescent="0.15">
      <c r="A984" s="20" t="s">
        <v>1046</v>
      </c>
      <c r="B984" s="20" t="s">
        <v>1906</v>
      </c>
      <c r="C984" s="20" t="s">
        <v>1907</v>
      </c>
      <c r="D984" s="20">
        <v>23.465</v>
      </c>
      <c r="E984" s="20">
        <v>48.67</v>
      </c>
      <c r="F984" s="20">
        <v>282.39999999999998</v>
      </c>
      <c r="G984" s="20">
        <v>25.138000000000002</v>
      </c>
      <c r="H984" s="20">
        <v>42.8</v>
      </c>
    </row>
    <row r="985" spans="1:8" x14ac:dyDescent="0.15">
      <c r="A985" s="20" t="s">
        <v>1048</v>
      </c>
      <c r="B985" s="20" t="s">
        <v>1908</v>
      </c>
      <c r="C985" s="20">
        <v>36.857999999999997</v>
      </c>
      <c r="D985" s="20">
        <v>22.786999999999999</v>
      </c>
      <c r="E985" s="20">
        <v>48.49</v>
      </c>
      <c r="F985" s="20">
        <v>293.8</v>
      </c>
      <c r="G985" s="20">
        <v>24.641999999999999</v>
      </c>
      <c r="H985" s="20">
        <v>157.80000000000001</v>
      </c>
    </row>
    <row r="986" spans="1:8" x14ac:dyDescent="0.15">
      <c r="A986" s="20" t="s">
        <v>1051</v>
      </c>
      <c r="B986" s="20" t="s">
        <v>1909</v>
      </c>
      <c r="C986" s="20">
        <v>37.090000000000003</v>
      </c>
      <c r="D986" s="20">
        <v>22.99</v>
      </c>
      <c r="E986" s="20">
        <v>48.628999999999998</v>
      </c>
      <c r="F986" s="20">
        <v>294.8</v>
      </c>
      <c r="G986" s="20">
        <v>24.562999999999999</v>
      </c>
      <c r="H986" s="20">
        <v>157.19999999999999</v>
      </c>
    </row>
    <row r="987" spans="1:8" x14ac:dyDescent="0.15">
      <c r="A987" s="20" t="s">
        <v>1053</v>
      </c>
      <c r="B987" s="20" t="s">
        <v>1910</v>
      </c>
      <c r="C987" s="20">
        <v>36.670999999999999</v>
      </c>
      <c r="D987" s="20">
        <v>22.751000000000001</v>
      </c>
      <c r="E987" s="20">
        <v>48.222999999999999</v>
      </c>
      <c r="F987" s="20">
        <v>296.8</v>
      </c>
      <c r="G987" s="20">
        <v>24.445</v>
      </c>
      <c r="H987" s="20">
        <v>158.6</v>
      </c>
    </row>
    <row r="988" spans="1:8" x14ac:dyDescent="0.15">
      <c r="A988" s="20" t="s">
        <v>247</v>
      </c>
    </row>
    <row r="989" spans="1:8" x14ac:dyDescent="0.15">
      <c r="A989" s="20" t="s">
        <v>248</v>
      </c>
    </row>
    <row r="990" spans="1:8" x14ac:dyDescent="0.15">
      <c r="A990" s="20" t="s">
        <v>249</v>
      </c>
    </row>
    <row r="991" spans="1:8" x14ac:dyDescent="0.15">
      <c r="A991" s="20" t="s">
        <v>250</v>
      </c>
    </row>
    <row r="992" spans="1:8" x14ac:dyDescent="0.15">
      <c r="A992" s="20" t="s">
        <v>998</v>
      </c>
    </row>
    <row r="993" spans="1:8" x14ac:dyDescent="0.15">
      <c r="A993" s="21">
        <v>42845</v>
      </c>
    </row>
    <row r="994" spans="1:8" x14ac:dyDescent="0.15">
      <c r="A994" s="20" t="s">
        <v>252</v>
      </c>
    </row>
    <row r="995" spans="1:8" x14ac:dyDescent="0.15">
      <c r="A995" s="20" t="s">
        <v>253</v>
      </c>
    </row>
    <row r="996" spans="1:8" x14ac:dyDescent="0.15">
      <c r="A996" s="20" t="s">
        <v>254</v>
      </c>
    </row>
    <row r="997" spans="1:8" x14ac:dyDescent="0.15">
      <c r="A997" s="20" t="s">
        <v>1911</v>
      </c>
    </row>
    <row r="998" spans="1:8" x14ac:dyDescent="0.15">
      <c r="A998" s="20" t="s">
        <v>1912</v>
      </c>
    </row>
    <row r="999" spans="1:8" x14ac:dyDescent="0.15">
      <c r="A999" s="20" t="s">
        <v>1913</v>
      </c>
    </row>
    <row r="1000" spans="1:8" x14ac:dyDescent="0.15">
      <c r="B1000" s="20" t="s">
        <v>1001</v>
      </c>
      <c r="C1000" s="20" t="s">
        <v>1914</v>
      </c>
    </row>
    <row r="1001" spans="1:8" x14ac:dyDescent="0.15">
      <c r="B1001" s="20" t="s">
        <v>1003</v>
      </c>
      <c r="C1001" s="20" t="s">
        <v>1004</v>
      </c>
      <c r="D1001" s="20" t="s">
        <v>1005</v>
      </c>
      <c r="E1001" s="20" t="s">
        <v>1006</v>
      </c>
      <c r="F1001" s="20" t="s">
        <v>1007</v>
      </c>
      <c r="G1001" s="20" t="s">
        <v>1008</v>
      </c>
      <c r="H1001" s="20" t="s">
        <v>1009</v>
      </c>
    </row>
    <row r="1002" spans="1:8" x14ac:dyDescent="0.15">
      <c r="A1002" s="20" t="s">
        <v>1010</v>
      </c>
      <c r="B1002" s="20" t="s">
        <v>63</v>
      </c>
      <c r="C1002" s="20">
        <v>35.478999999999999</v>
      </c>
      <c r="D1002" s="20">
        <v>22.216999999999999</v>
      </c>
      <c r="E1002" s="20">
        <v>47.817</v>
      </c>
      <c r="F1002" s="20">
        <v>291.8</v>
      </c>
      <c r="G1002" s="20">
        <v>23.843</v>
      </c>
    </row>
    <row r="1003" spans="1:8" x14ac:dyDescent="0.15">
      <c r="A1003" s="20" t="s">
        <v>1011</v>
      </c>
    </row>
    <row r="1004" spans="1:8" x14ac:dyDescent="0.15">
      <c r="A1004" s="20" t="s">
        <v>1012</v>
      </c>
      <c r="B1004" s="20" t="s">
        <v>1915</v>
      </c>
      <c r="C1004" s="20">
        <v>37.066000000000003</v>
      </c>
      <c r="D1004" s="20">
        <v>22.901</v>
      </c>
      <c r="E1004" s="20">
        <v>48.984000000000002</v>
      </c>
      <c r="F1004" s="20">
        <v>287.10000000000002</v>
      </c>
      <c r="G1004" s="20">
        <v>24.384</v>
      </c>
      <c r="H1004" s="20">
        <v>157.19999999999999</v>
      </c>
    </row>
    <row r="1005" spans="1:8" x14ac:dyDescent="0.15">
      <c r="A1005" s="20" t="s">
        <v>1014</v>
      </c>
      <c r="B1005" s="20" t="s">
        <v>1916</v>
      </c>
      <c r="C1005" s="20">
        <v>36.268999999999998</v>
      </c>
      <c r="D1005" s="20">
        <v>22.512</v>
      </c>
      <c r="E1005" s="20">
        <v>48.99</v>
      </c>
      <c r="F1005" s="20">
        <v>289.89999999999998</v>
      </c>
      <c r="G1005" s="20">
        <v>24.297999999999998</v>
      </c>
      <c r="H1005" s="20">
        <v>158.69999999999999</v>
      </c>
    </row>
    <row r="1006" spans="1:8" x14ac:dyDescent="0.15">
      <c r="A1006" s="20" t="s">
        <v>1017</v>
      </c>
      <c r="B1006" s="20" t="s">
        <v>1917</v>
      </c>
      <c r="C1006" s="20">
        <v>36.515999999999998</v>
      </c>
      <c r="D1006" s="20">
        <v>22.559000000000001</v>
      </c>
      <c r="E1006" s="20">
        <v>48.509</v>
      </c>
      <c r="F1006" s="20">
        <v>288</v>
      </c>
      <c r="G1006" s="20">
        <v>24.28</v>
      </c>
      <c r="H1006" s="20">
        <v>158.9</v>
      </c>
    </row>
    <row r="1007" spans="1:8" x14ac:dyDescent="0.15">
      <c r="A1007" s="20" t="s">
        <v>1019</v>
      </c>
      <c r="B1007" s="20" t="s">
        <v>1918</v>
      </c>
      <c r="C1007" s="20">
        <v>36.012999999999998</v>
      </c>
      <c r="D1007" s="20">
        <v>22.338999999999999</v>
      </c>
      <c r="E1007" s="20">
        <v>48.247999999999998</v>
      </c>
      <c r="F1007" s="20">
        <v>289.89999999999998</v>
      </c>
      <c r="G1007" s="20">
        <v>24.053999999999998</v>
      </c>
      <c r="H1007" s="20">
        <v>160.4</v>
      </c>
    </row>
    <row r="1008" spans="1:8" x14ac:dyDescent="0.15">
      <c r="A1008" s="20" t="s">
        <v>1021</v>
      </c>
      <c r="B1008" s="20" t="s">
        <v>878</v>
      </c>
      <c r="C1008" s="20" t="s">
        <v>1919</v>
      </c>
      <c r="D1008" s="20">
        <v>23.724</v>
      </c>
      <c r="E1008" s="20">
        <v>49.654000000000003</v>
      </c>
      <c r="F1008" s="20">
        <v>287.10000000000002</v>
      </c>
      <c r="G1008" s="20">
        <v>24.728999999999999</v>
      </c>
      <c r="H1008" s="20">
        <v>13.9</v>
      </c>
    </row>
    <row r="1009" spans="1:8" x14ac:dyDescent="0.15">
      <c r="A1009" s="20" t="s">
        <v>1023</v>
      </c>
      <c r="B1009" s="20" t="s">
        <v>1920</v>
      </c>
      <c r="C1009" s="20">
        <v>36.076999999999998</v>
      </c>
      <c r="D1009" s="20">
        <v>22.795999999999999</v>
      </c>
      <c r="E1009" s="20">
        <v>49.496000000000002</v>
      </c>
      <c r="F1009" s="20">
        <v>288.89999999999998</v>
      </c>
      <c r="G1009" s="20">
        <v>24.423999999999999</v>
      </c>
      <c r="H1009" s="20">
        <v>157.80000000000001</v>
      </c>
    </row>
    <row r="1010" spans="1:8" x14ac:dyDescent="0.15">
      <c r="A1010" s="20" t="s">
        <v>1026</v>
      </c>
      <c r="B1010" s="20" t="s">
        <v>1921</v>
      </c>
      <c r="C1010" s="20">
        <v>35.89</v>
      </c>
      <c r="D1010" s="20">
        <v>22.361000000000001</v>
      </c>
      <c r="E1010" s="20">
        <v>48.485999999999997</v>
      </c>
      <c r="F1010" s="20">
        <v>288</v>
      </c>
      <c r="G1010" s="20">
        <v>23.939</v>
      </c>
      <c r="H1010" s="20">
        <v>160.4</v>
      </c>
    </row>
    <row r="1011" spans="1:8" x14ac:dyDescent="0.15">
      <c r="A1011" s="20" t="s">
        <v>1028</v>
      </c>
      <c r="B1011" s="20" t="s">
        <v>1922</v>
      </c>
      <c r="C1011" s="20">
        <v>36.112000000000002</v>
      </c>
      <c r="D1011" s="20">
        <v>22.446000000000002</v>
      </c>
      <c r="E1011" s="20">
        <v>48.148000000000003</v>
      </c>
      <c r="F1011" s="20">
        <v>288.89999999999998</v>
      </c>
      <c r="G1011" s="20">
        <v>23.946000000000002</v>
      </c>
      <c r="H1011" s="20">
        <v>160.4</v>
      </c>
    </row>
    <row r="1012" spans="1:8" x14ac:dyDescent="0.15">
      <c r="A1012" s="20" t="s">
        <v>1030</v>
      </c>
      <c r="B1012" s="20" t="s">
        <v>1923</v>
      </c>
      <c r="C1012" s="20">
        <v>35.906999999999996</v>
      </c>
      <c r="D1012" s="20">
        <v>22.263000000000002</v>
      </c>
      <c r="E1012" s="20">
        <v>47.978000000000002</v>
      </c>
      <c r="F1012" s="20">
        <v>288.89999999999998</v>
      </c>
      <c r="G1012" s="20">
        <v>24.053000000000001</v>
      </c>
      <c r="H1012" s="20">
        <v>160.9</v>
      </c>
    </row>
    <row r="1013" spans="1:8" x14ac:dyDescent="0.15">
      <c r="A1013" s="20" t="s">
        <v>1033</v>
      </c>
      <c r="B1013" s="20" t="s">
        <v>1924</v>
      </c>
      <c r="C1013" s="20">
        <v>39.314</v>
      </c>
      <c r="D1013" s="20">
        <v>23.04</v>
      </c>
      <c r="E1013" s="20">
        <v>48.39</v>
      </c>
      <c r="F1013" s="20" t="s">
        <v>1925</v>
      </c>
      <c r="G1013" s="20">
        <v>24.085999999999999</v>
      </c>
      <c r="H1013" s="20">
        <v>155.4</v>
      </c>
    </row>
    <row r="1014" spans="1:8" x14ac:dyDescent="0.15">
      <c r="A1014" s="20" t="s">
        <v>1036</v>
      </c>
      <c r="B1014" s="20" t="s">
        <v>1926</v>
      </c>
      <c r="C1014" s="20" t="s">
        <v>1927</v>
      </c>
      <c r="D1014" s="20" t="s">
        <v>1928</v>
      </c>
      <c r="E1014" s="20">
        <v>48.103000000000002</v>
      </c>
      <c r="F1014" s="20">
        <v>290.89999999999998</v>
      </c>
      <c r="G1014" s="20">
        <v>24.294</v>
      </c>
      <c r="H1014" s="20">
        <v>161.1</v>
      </c>
    </row>
    <row r="1015" spans="1:8" x14ac:dyDescent="0.15">
      <c r="A1015" s="20" t="s">
        <v>1040</v>
      </c>
      <c r="B1015" s="20" t="s">
        <v>1929</v>
      </c>
      <c r="C1015" s="20" t="s">
        <v>1930</v>
      </c>
      <c r="D1015" s="20">
        <v>23.295999999999999</v>
      </c>
      <c r="E1015" s="20">
        <v>48.68</v>
      </c>
      <c r="F1015" s="20">
        <v>287.10000000000002</v>
      </c>
      <c r="G1015" s="20">
        <v>24.231999999999999</v>
      </c>
      <c r="H1015" s="20">
        <v>38.299999999999997</v>
      </c>
    </row>
    <row r="1016" spans="1:8" x14ac:dyDescent="0.15">
      <c r="A1016" s="20" t="s">
        <v>1042</v>
      </c>
      <c r="B1016" s="20" t="s">
        <v>1931</v>
      </c>
      <c r="C1016" s="20">
        <v>35.624000000000002</v>
      </c>
      <c r="D1016" s="20">
        <v>22.288</v>
      </c>
      <c r="E1016" s="20">
        <v>48.76</v>
      </c>
      <c r="F1016" s="20">
        <v>288</v>
      </c>
      <c r="G1016" s="20">
        <v>24.152999999999999</v>
      </c>
      <c r="H1016" s="20">
        <v>160.19999999999999</v>
      </c>
    </row>
    <row r="1017" spans="1:8" x14ac:dyDescent="0.15">
      <c r="A1017" s="20" t="s">
        <v>1044</v>
      </c>
      <c r="B1017" s="20" t="s">
        <v>1932</v>
      </c>
      <c r="C1017" s="20">
        <v>35.648000000000003</v>
      </c>
      <c r="D1017" s="20">
        <v>22.266999999999999</v>
      </c>
      <c r="E1017" s="20" t="s">
        <v>1933</v>
      </c>
      <c r="F1017" s="20" t="s">
        <v>1925</v>
      </c>
      <c r="G1017" s="20">
        <v>24.190999999999999</v>
      </c>
      <c r="H1017" s="20">
        <v>161.30000000000001</v>
      </c>
    </row>
    <row r="1018" spans="1:8" x14ac:dyDescent="0.15">
      <c r="A1018" s="20" t="s">
        <v>1046</v>
      </c>
      <c r="B1018" s="20" t="s">
        <v>1934</v>
      </c>
      <c r="C1018" s="20">
        <v>35.683</v>
      </c>
      <c r="D1018" s="20">
        <v>22.414999999999999</v>
      </c>
      <c r="E1018" s="20">
        <v>48.05</v>
      </c>
      <c r="F1018" s="20">
        <v>288.89999999999998</v>
      </c>
      <c r="G1018" s="20" t="s">
        <v>1935</v>
      </c>
      <c r="H1018" s="20">
        <v>161.19999999999999</v>
      </c>
    </row>
    <row r="1019" spans="1:8" x14ac:dyDescent="0.15">
      <c r="A1019" s="20" t="s">
        <v>1048</v>
      </c>
      <c r="B1019" s="20" t="s">
        <v>1936</v>
      </c>
      <c r="C1019" s="20">
        <v>35.587000000000003</v>
      </c>
      <c r="D1019" s="20">
        <v>22.241</v>
      </c>
      <c r="E1019" s="20">
        <v>48.173000000000002</v>
      </c>
      <c r="F1019" s="20">
        <v>288</v>
      </c>
      <c r="G1019" s="20">
        <v>23.986999999999998</v>
      </c>
      <c r="H1019" s="20">
        <v>161.19999999999999</v>
      </c>
    </row>
    <row r="1020" spans="1:8" x14ac:dyDescent="0.15">
      <c r="A1020" s="20" t="s">
        <v>1051</v>
      </c>
      <c r="B1020" s="20" t="s">
        <v>1937</v>
      </c>
      <c r="C1020" s="20" t="s">
        <v>1938</v>
      </c>
      <c r="D1020" s="20">
        <v>22.606999999999999</v>
      </c>
      <c r="E1020" s="20">
        <v>48.670999999999999</v>
      </c>
      <c r="F1020" s="20">
        <v>288.89999999999998</v>
      </c>
      <c r="G1020" s="20">
        <v>24.305</v>
      </c>
      <c r="H1020" s="20">
        <v>58.9</v>
      </c>
    </row>
    <row r="1021" spans="1:8" x14ac:dyDescent="0.15">
      <c r="A1021" s="20" t="s">
        <v>1053</v>
      </c>
      <c r="B1021" s="20" t="s">
        <v>1939</v>
      </c>
      <c r="C1021" s="20">
        <v>35.633000000000003</v>
      </c>
      <c r="D1021" s="20">
        <v>22.475000000000001</v>
      </c>
      <c r="E1021" s="20">
        <v>48.015000000000001</v>
      </c>
      <c r="F1021" s="20">
        <v>287.10000000000002</v>
      </c>
      <c r="G1021" s="20">
        <v>23.984000000000002</v>
      </c>
      <c r="H1021" s="20">
        <v>161.1</v>
      </c>
    </row>
    <row r="1022" spans="1:8" x14ac:dyDescent="0.15">
      <c r="A1022" s="20" t="s">
        <v>1055</v>
      </c>
      <c r="B1022" s="20" t="s">
        <v>1940</v>
      </c>
      <c r="C1022" s="20">
        <v>35.637999999999998</v>
      </c>
      <c r="D1022" s="20">
        <v>22.238</v>
      </c>
      <c r="E1022" s="20">
        <v>48.024999999999999</v>
      </c>
      <c r="F1022" s="20">
        <v>290.89999999999998</v>
      </c>
      <c r="G1022" s="20">
        <v>24.164999999999999</v>
      </c>
      <c r="H1022" s="20">
        <v>161.1</v>
      </c>
    </row>
    <row r="1023" spans="1:8" x14ac:dyDescent="0.15">
      <c r="A1023" s="20" t="s">
        <v>1058</v>
      </c>
      <c r="B1023" s="20" t="s">
        <v>1941</v>
      </c>
      <c r="C1023" s="20" t="s">
        <v>1942</v>
      </c>
      <c r="D1023" s="20">
        <v>23.09</v>
      </c>
      <c r="E1023" s="20">
        <v>48.929000000000002</v>
      </c>
      <c r="F1023" s="20">
        <v>287.10000000000002</v>
      </c>
      <c r="G1023" s="20">
        <v>25.417000000000002</v>
      </c>
      <c r="H1023" s="20">
        <v>51.3</v>
      </c>
    </row>
    <row r="1024" spans="1:8" x14ac:dyDescent="0.15">
      <c r="A1024" s="20" t="s">
        <v>1061</v>
      </c>
      <c r="B1024" s="20" t="s">
        <v>1943</v>
      </c>
      <c r="C1024" s="20">
        <v>36.037999999999997</v>
      </c>
      <c r="D1024" s="20">
        <v>22.629000000000001</v>
      </c>
      <c r="E1024" s="20">
        <v>48.488</v>
      </c>
      <c r="F1024" s="20">
        <v>288</v>
      </c>
      <c r="G1024" s="20">
        <v>25.024000000000001</v>
      </c>
      <c r="H1024" s="20">
        <v>158.5</v>
      </c>
    </row>
    <row r="1025" spans="1:8" x14ac:dyDescent="0.15">
      <c r="A1025" s="20" t="s">
        <v>1063</v>
      </c>
      <c r="B1025" s="20" t="s">
        <v>1944</v>
      </c>
      <c r="C1025" s="20">
        <v>36.128999999999998</v>
      </c>
      <c r="D1025" s="20">
        <v>22.34</v>
      </c>
      <c r="E1025" s="20">
        <v>48.127000000000002</v>
      </c>
      <c r="F1025" s="20">
        <v>288</v>
      </c>
      <c r="G1025" s="20">
        <v>24.170999999999999</v>
      </c>
      <c r="H1025" s="20">
        <v>160.30000000000001</v>
      </c>
    </row>
    <row r="1026" spans="1:8" x14ac:dyDescent="0.15">
      <c r="A1026" s="20" t="s">
        <v>1152</v>
      </c>
      <c r="B1026" s="20" t="s">
        <v>1945</v>
      </c>
      <c r="C1026" s="20">
        <v>35.816000000000003</v>
      </c>
      <c r="D1026" s="20">
        <v>22.303000000000001</v>
      </c>
      <c r="E1026" s="20">
        <v>48.12</v>
      </c>
      <c r="F1026" s="20">
        <v>288.89999999999998</v>
      </c>
      <c r="G1026" s="20">
        <v>23.876000000000001</v>
      </c>
      <c r="H1026" s="20">
        <v>161.1</v>
      </c>
    </row>
    <row r="1027" spans="1:8" x14ac:dyDescent="0.15">
      <c r="A1027" s="20" t="s">
        <v>247</v>
      </c>
    </row>
    <row r="1028" spans="1:8" x14ac:dyDescent="0.15">
      <c r="A1028" s="20" t="s">
        <v>248</v>
      </c>
    </row>
    <row r="1029" spans="1:8" x14ac:dyDescent="0.15">
      <c r="A1029" s="20" t="s">
        <v>249</v>
      </c>
    </row>
    <row r="1030" spans="1:8" x14ac:dyDescent="0.15">
      <c r="A1030" s="20" t="s">
        <v>250</v>
      </c>
    </row>
    <row r="1031" spans="1:8" x14ac:dyDescent="0.15">
      <c r="A1031" s="20" t="s">
        <v>998</v>
      </c>
    </row>
    <row r="1032" spans="1:8" x14ac:dyDescent="0.15">
      <c r="A1032" s="21">
        <v>42845</v>
      </c>
    </row>
    <row r="1033" spans="1:8" x14ac:dyDescent="0.15">
      <c r="A1033" s="20" t="s">
        <v>252</v>
      </c>
    </row>
    <row r="1034" spans="1:8" x14ac:dyDescent="0.15">
      <c r="A1034" s="20" t="s">
        <v>253</v>
      </c>
    </row>
    <row r="1035" spans="1:8" x14ac:dyDescent="0.15">
      <c r="A1035" s="20" t="s">
        <v>254</v>
      </c>
    </row>
    <row r="1036" spans="1:8" x14ac:dyDescent="0.15">
      <c r="A1036" s="20" t="s">
        <v>1946</v>
      </c>
    </row>
    <row r="1037" spans="1:8" x14ac:dyDescent="0.15">
      <c r="A1037" s="20" t="s">
        <v>1947</v>
      </c>
    </row>
    <row r="1038" spans="1:8" x14ac:dyDescent="0.15">
      <c r="A1038" s="20" t="s">
        <v>1948</v>
      </c>
    </row>
    <row r="1039" spans="1:8" x14ac:dyDescent="0.15">
      <c r="B1039" s="20" t="s">
        <v>1001</v>
      </c>
      <c r="C1039" s="20" t="s">
        <v>1949</v>
      </c>
    </row>
    <row r="1040" spans="1:8" x14ac:dyDescent="0.15">
      <c r="B1040" s="20" t="s">
        <v>1003</v>
      </c>
      <c r="C1040" s="20" t="s">
        <v>1004</v>
      </c>
      <c r="D1040" s="20" t="s">
        <v>1005</v>
      </c>
      <c r="E1040" s="20" t="s">
        <v>1006</v>
      </c>
      <c r="F1040" s="20" t="s">
        <v>1007</v>
      </c>
      <c r="G1040" s="20" t="s">
        <v>1008</v>
      </c>
      <c r="H1040" s="20" t="s">
        <v>1009</v>
      </c>
    </row>
    <row r="1041" spans="1:8" x14ac:dyDescent="0.15">
      <c r="A1041" s="20" t="s">
        <v>1010</v>
      </c>
      <c r="B1041" s="20" t="s">
        <v>57</v>
      </c>
      <c r="C1041" s="20">
        <v>35.715000000000003</v>
      </c>
      <c r="D1041" s="20">
        <v>21.887</v>
      </c>
      <c r="E1041" s="20">
        <v>47.344000000000001</v>
      </c>
      <c r="F1041" s="20">
        <v>294.8</v>
      </c>
      <c r="G1041" s="20">
        <v>23.587</v>
      </c>
    </row>
    <row r="1042" spans="1:8" x14ac:dyDescent="0.15">
      <c r="A1042" s="20" t="s">
        <v>1011</v>
      </c>
    </row>
    <row r="1043" spans="1:8" x14ac:dyDescent="0.15">
      <c r="A1043" s="20" t="s">
        <v>1012</v>
      </c>
      <c r="B1043" s="20" t="s">
        <v>1950</v>
      </c>
      <c r="C1043" s="20">
        <v>36.24</v>
      </c>
      <c r="D1043" s="20">
        <v>22.234999999999999</v>
      </c>
      <c r="E1043" s="20">
        <v>49.085000000000001</v>
      </c>
      <c r="F1043" s="20">
        <v>288.89999999999998</v>
      </c>
      <c r="G1043" s="20">
        <v>24.466999999999999</v>
      </c>
      <c r="H1043" s="20">
        <v>158.69999999999999</v>
      </c>
    </row>
    <row r="1044" spans="1:8" x14ac:dyDescent="0.15">
      <c r="A1044" s="20" t="s">
        <v>1014</v>
      </c>
      <c r="B1044" s="20" t="s">
        <v>1951</v>
      </c>
      <c r="C1044" s="20">
        <v>35.823999999999998</v>
      </c>
      <c r="D1044" s="20">
        <v>22.173999999999999</v>
      </c>
      <c r="E1044" s="20">
        <v>47.905000000000001</v>
      </c>
      <c r="F1044" s="20">
        <v>288.89999999999998</v>
      </c>
      <c r="G1044" s="20">
        <v>23.806999999999999</v>
      </c>
      <c r="H1044" s="20">
        <v>161.6</v>
      </c>
    </row>
    <row r="1045" spans="1:8" x14ac:dyDescent="0.15">
      <c r="A1045" s="20" t="s">
        <v>1017</v>
      </c>
      <c r="B1045" s="20" t="s">
        <v>896</v>
      </c>
      <c r="C1045" s="20" t="s">
        <v>1952</v>
      </c>
      <c r="D1045" s="20">
        <v>22.411000000000001</v>
      </c>
      <c r="E1045" s="20">
        <v>48.234000000000002</v>
      </c>
      <c r="F1045" s="20">
        <v>285.2</v>
      </c>
      <c r="G1045" s="20">
        <v>23.861999999999998</v>
      </c>
      <c r="H1045" s="20">
        <v>18.600000000000001</v>
      </c>
    </row>
    <row r="1046" spans="1:8" x14ac:dyDescent="0.15">
      <c r="A1046" s="20" t="s">
        <v>1019</v>
      </c>
      <c r="B1046" s="20" t="s">
        <v>1953</v>
      </c>
      <c r="C1046" s="20" t="s">
        <v>1954</v>
      </c>
      <c r="D1046" s="20" t="s">
        <v>1081</v>
      </c>
      <c r="E1046" s="20">
        <v>47.881999999999998</v>
      </c>
      <c r="F1046" s="20">
        <v>284.3</v>
      </c>
      <c r="G1046" s="20">
        <v>23.744</v>
      </c>
      <c r="H1046" s="20">
        <v>162.19999999999999</v>
      </c>
    </row>
    <row r="1047" spans="1:8" x14ac:dyDescent="0.15">
      <c r="A1047" s="20" t="s">
        <v>1021</v>
      </c>
      <c r="B1047" s="20" t="s">
        <v>1955</v>
      </c>
      <c r="C1047" s="20">
        <v>35.889000000000003</v>
      </c>
      <c r="D1047" s="20">
        <v>21.908000000000001</v>
      </c>
      <c r="E1047" s="20">
        <v>47.884999999999998</v>
      </c>
      <c r="F1047" s="20">
        <v>280.60000000000002</v>
      </c>
      <c r="G1047" s="20">
        <v>24.422999999999998</v>
      </c>
      <c r="H1047" s="20">
        <v>161.1</v>
      </c>
    </row>
    <row r="1048" spans="1:8" x14ac:dyDescent="0.15">
      <c r="A1048" s="20" t="s">
        <v>1023</v>
      </c>
      <c r="B1048" s="20" t="s">
        <v>897</v>
      </c>
      <c r="C1048" s="20" t="s">
        <v>1956</v>
      </c>
      <c r="D1048" s="20">
        <v>22.602</v>
      </c>
      <c r="E1048" s="20">
        <v>48.871000000000002</v>
      </c>
      <c r="F1048" s="20">
        <v>285.2</v>
      </c>
      <c r="G1048" s="20">
        <v>24.084</v>
      </c>
      <c r="H1048" s="20">
        <v>12.7</v>
      </c>
    </row>
    <row r="1049" spans="1:8" x14ac:dyDescent="0.15">
      <c r="A1049" s="20" t="s">
        <v>1026</v>
      </c>
      <c r="B1049" s="20" t="s">
        <v>1957</v>
      </c>
      <c r="C1049" s="20">
        <v>35.927999999999997</v>
      </c>
      <c r="D1049" s="20">
        <v>22.093</v>
      </c>
      <c r="E1049" s="20">
        <v>47.462000000000003</v>
      </c>
      <c r="F1049" s="20">
        <v>289.89999999999998</v>
      </c>
      <c r="G1049" s="20">
        <v>23.881</v>
      </c>
      <c r="H1049" s="20">
        <v>162</v>
      </c>
    </row>
    <row r="1050" spans="1:8" x14ac:dyDescent="0.15">
      <c r="A1050" s="20" t="s">
        <v>1028</v>
      </c>
      <c r="B1050" s="20" t="s">
        <v>1958</v>
      </c>
      <c r="C1050" s="20">
        <v>35.786999999999999</v>
      </c>
      <c r="D1050" s="20">
        <v>21.922000000000001</v>
      </c>
      <c r="E1050" s="20">
        <v>47.527000000000001</v>
      </c>
      <c r="F1050" s="20">
        <v>287.10000000000002</v>
      </c>
      <c r="G1050" s="20" t="s">
        <v>1959</v>
      </c>
      <c r="H1050" s="20">
        <v>162.69999999999999</v>
      </c>
    </row>
    <row r="1051" spans="1:8" x14ac:dyDescent="0.15">
      <c r="A1051" s="20" t="s">
        <v>1030</v>
      </c>
      <c r="B1051" s="20" t="s">
        <v>1960</v>
      </c>
      <c r="C1051" s="20" t="s">
        <v>1961</v>
      </c>
      <c r="D1051" s="20">
        <v>22.992999999999999</v>
      </c>
      <c r="E1051" s="20">
        <v>49.082999999999998</v>
      </c>
      <c r="F1051" s="20">
        <v>288</v>
      </c>
      <c r="G1051" s="20">
        <v>24.15</v>
      </c>
      <c r="H1051" s="20">
        <v>42.2</v>
      </c>
    </row>
    <row r="1052" spans="1:8" x14ac:dyDescent="0.15">
      <c r="A1052" s="20" t="s">
        <v>1033</v>
      </c>
      <c r="B1052" s="20" t="s">
        <v>1962</v>
      </c>
      <c r="C1052" s="20">
        <v>35.731999999999999</v>
      </c>
      <c r="D1052" s="20">
        <v>22.047000000000001</v>
      </c>
      <c r="E1052" s="20" t="s">
        <v>1963</v>
      </c>
      <c r="F1052" s="20" t="s">
        <v>1964</v>
      </c>
      <c r="G1052" s="20">
        <v>23.98</v>
      </c>
      <c r="H1052" s="20">
        <v>162.30000000000001</v>
      </c>
    </row>
    <row r="1053" spans="1:8" x14ac:dyDescent="0.15">
      <c r="A1053" s="20" t="s">
        <v>1036</v>
      </c>
      <c r="B1053" s="20" t="s">
        <v>1965</v>
      </c>
      <c r="C1053" s="20">
        <v>36.109000000000002</v>
      </c>
      <c r="D1053" s="20">
        <v>22.109000000000002</v>
      </c>
      <c r="E1053" s="20">
        <v>47.646999999999998</v>
      </c>
      <c r="F1053" s="20">
        <v>289.89999999999998</v>
      </c>
      <c r="G1053" s="20">
        <v>23.763999999999999</v>
      </c>
      <c r="H1053" s="20">
        <v>161.69999999999999</v>
      </c>
    </row>
    <row r="1054" spans="1:8" x14ac:dyDescent="0.15">
      <c r="A1054" s="20" t="s">
        <v>1040</v>
      </c>
      <c r="B1054" s="20" t="s">
        <v>1966</v>
      </c>
      <c r="C1054" s="20" t="s">
        <v>1967</v>
      </c>
      <c r="D1054" s="20">
        <v>22.547999999999998</v>
      </c>
      <c r="E1054" s="20">
        <v>48.793999999999997</v>
      </c>
      <c r="F1054" s="20">
        <v>290.89999999999998</v>
      </c>
      <c r="G1054" s="20">
        <v>24.21</v>
      </c>
      <c r="H1054" s="20">
        <v>52.7</v>
      </c>
    </row>
    <row r="1055" spans="1:8" x14ac:dyDescent="0.15">
      <c r="A1055" s="20" t="s">
        <v>1042</v>
      </c>
      <c r="B1055" s="20" t="s">
        <v>1968</v>
      </c>
      <c r="C1055" s="20">
        <v>35.746000000000002</v>
      </c>
      <c r="D1055" s="20">
        <v>25.812000000000001</v>
      </c>
      <c r="E1055" s="20">
        <v>48.006999999999998</v>
      </c>
      <c r="F1055" s="20">
        <v>289.89999999999998</v>
      </c>
      <c r="G1055" s="20">
        <v>24.323</v>
      </c>
      <c r="H1055" s="20">
        <v>156.5</v>
      </c>
    </row>
    <row r="1056" spans="1:8" x14ac:dyDescent="0.15">
      <c r="A1056" s="20" t="s">
        <v>1044</v>
      </c>
      <c r="B1056" s="20" t="s">
        <v>1969</v>
      </c>
      <c r="C1056" s="20">
        <v>36.08</v>
      </c>
      <c r="D1056" s="20">
        <v>22.041</v>
      </c>
      <c r="E1056" s="20">
        <v>47.844000000000001</v>
      </c>
      <c r="F1056" s="20">
        <v>289.89999999999998</v>
      </c>
      <c r="G1056" s="20">
        <v>23.908000000000001</v>
      </c>
      <c r="H1056" s="20">
        <v>161.4</v>
      </c>
    </row>
    <row r="1057" spans="1:8" x14ac:dyDescent="0.15">
      <c r="A1057" s="20" t="s">
        <v>1046</v>
      </c>
      <c r="B1057" s="20" t="s">
        <v>1970</v>
      </c>
      <c r="C1057" s="20">
        <v>35.82</v>
      </c>
      <c r="D1057" s="20">
        <v>21.972000000000001</v>
      </c>
      <c r="E1057" s="20">
        <v>47.895000000000003</v>
      </c>
      <c r="F1057" s="20">
        <v>290.89999999999998</v>
      </c>
      <c r="G1057" s="20">
        <v>23.922999999999998</v>
      </c>
      <c r="H1057" s="20">
        <v>161.69999999999999</v>
      </c>
    </row>
    <row r="1058" spans="1:8" x14ac:dyDescent="0.15">
      <c r="A1058" s="20" t="s">
        <v>247</v>
      </c>
    </row>
    <row r="1059" spans="1:8" x14ac:dyDescent="0.15">
      <c r="A1059" s="20" t="s">
        <v>248</v>
      </c>
    </row>
    <row r="1060" spans="1:8" x14ac:dyDescent="0.15">
      <c r="A1060" s="20" t="s">
        <v>249</v>
      </c>
    </row>
    <row r="1061" spans="1:8" x14ac:dyDescent="0.15">
      <c r="A1061" s="20" t="s">
        <v>250</v>
      </c>
    </row>
    <row r="1062" spans="1:8" x14ac:dyDescent="0.15">
      <c r="A1062" s="20" t="s">
        <v>998</v>
      </c>
    </row>
    <row r="1063" spans="1:8" x14ac:dyDescent="0.15">
      <c r="A1063" s="21">
        <v>42845</v>
      </c>
    </row>
    <row r="1064" spans="1:8" x14ac:dyDescent="0.15">
      <c r="A1064" s="20" t="s">
        <v>252</v>
      </c>
    </row>
    <row r="1065" spans="1:8" x14ac:dyDescent="0.15">
      <c r="A1065" s="20" t="s">
        <v>253</v>
      </c>
    </row>
    <row r="1066" spans="1:8" x14ac:dyDescent="0.15">
      <c r="A1066" s="20" t="s">
        <v>254</v>
      </c>
    </row>
    <row r="1067" spans="1:8" x14ac:dyDescent="0.15">
      <c r="A1067" s="20" t="s">
        <v>1971</v>
      </c>
    </row>
    <row r="1068" spans="1:8" x14ac:dyDescent="0.15">
      <c r="A1068" s="20" t="s">
        <v>1972</v>
      </c>
    </row>
    <row r="1069" spans="1:8" x14ac:dyDescent="0.15">
      <c r="A1069" s="20" t="s">
        <v>1973</v>
      </c>
    </row>
    <row r="1070" spans="1:8" x14ac:dyDescent="0.15">
      <c r="B1070" s="20" t="s">
        <v>1001</v>
      </c>
      <c r="C1070" s="20" t="s">
        <v>1974</v>
      </c>
    </row>
    <row r="1071" spans="1:8" x14ac:dyDescent="0.15">
      <c r="B1071" s="20" t="s">
        <v>1003</v>
      </c>
      <c r="C1071" s="20" t="s">
        <v>1004</v>
      </c>
      <c r="D1071" s="20" t="s">
        <v>1005</v>
      </c>
      <c r="E1071" s="20" t="s">
        <v>1006</v>
      </c>
      <c r="F1071" s="20" t="s">
        <v>1007</v>
      </c>
      <c r="G1071" s="20" t="s">
        <v>1008</v>
      </c>
      <c r="H1071" s="20" t="s">
        <v>1009</v>
      </c>
    </row>
    <row r="1072" spans="1:8" x14ac:dyDescent="0.15">
      <c r="A1072" s="20" t="s">
        <v>1010</v>
      </c>
      <c r="B1072" s="20" t="s">
        <v>169</v>
      </c>
      <c r="C1072" s="20">
        <v>37.125999999999998</v>
      </c>
      <c r="D1072" s="20">
        <v>23.131</v>
      </c>
      <c r="E1072" s="20">
        <v>50.002000000000002</v>
      </c>
      <c r="F1072" s="20">
        <v>289.89999999999998</v>
      </c>
      <c r="G1072" s="20">
        <v>25.515000000000001</v>
      </c>
    </row>
    <row r="1073" spans="1:8" x14ac:dyDescent="0.15">
      <c r="A1073" s="20" t="s">
        <v>1011</v>
      </c>
    </row>
    <row r="1074" spans="1:8" x14ac:dyDescent="0.15">
      <c r="A1074" s="20" t="s">
        <v>1012</v>
      </c>
      <c r="B1074" s="20" t="s">
        <v>1975</v>
      </c>
      <c r="C1074" s="20">
        <v>38.497</v>
      </c>
      <c r="D1074" s="20">
        <v>24.172000000000001</v>
      </c>
      <c r="E1074" s="20">
        <v>51.322000000000003</v>
      </c>
      <c r="F1074" s="20">
        <v>284.3</v>
      </c>
      <c r="G1074" s="20">
        <v>26.096</v>
      </c>
      <c r="H1074" s="20">
        <v>149.6</v>
      </c>
    </row>
    <row r="1075" spans="1:8" x14ac:dyDescent="0.15">
      <c r="A1075" s="20" t="s">
        <v>1014</v>
      </c>
      <c r="B1075" s="20" t="s">
        <v>1976</v>
      </c>
      <c r="C1075" s="20">
        <v>38.170999999999999</v>
      </c>
      <c r="D1075" s="20">
        <v>23.957000000000001</v>
      </c>
      <c r="E1075" s="20">
        <v>50.87</v>
      </c>
      <c r="F1075" s="20">
        <v>287.10000000000002</v>
      </c>
      <c r="G1075" s="20">
        <v>25.885999999999999</v>
      </c>
      <c r="H1075" s="20">
        <v>150.9</v>
      </c>
    </row>
    <row r="1076" spans="1:8" x14ac:dyDescent="0.15">
      <c r="A1076" s="20" t="s">
        <v>1017</v>
      </c>
      <c r="B1076" s="20" t="s">
        <v>1977</v>
      </c>
      <c r="C1076" s="20">
        <v>37.787999999999997</v>
      </c>
      <c r="D1076" s="20">
        <v>23.706</v>
      </c>
      <c r="E1076" s="20">
        <v>50.828000000000003</v>
      </c>
      <c r="F1076" s="20">
        <v>278.89999999999998</v>
      </c>
      <c r="G1076" s="20">
        <v>26.151</v>
      </c>
      <c r="H1076" s="20">
        <v>151.30000000000001</v>
      </c>
    </row>
    <row r="1077" spans="1:8" x14ac:dyDescent="0.15">
      <c r="A1077" s="20" t="s">
        <v>1019</v>
      </c>
      <c r="B1077" s="20" t="s">
        <v>1978</v>
      </c>
      <c r="C1077" s="20">
        <v>37.646999999999998</v>
      </c>
      <c r="D1077" s="20">
        <v>23.936</v>
      </c>
      <c r="E1077" s="20">
        <v>50.515000000000001</v>
      </c>
      <c r="F1077" s="20">
        <v>285.2</v>
      </c>
      <c r="G1077" s="20">
        <v>26.329000000000001</v>
      </c>
      <c r="H1077" s="20">
        <v>151.4</v>
      </c>
    </row>
    <row r="1078" spans="1:8" x14ac:dyDescent="0.15">
      <c r="A1078" s="20" t="s">
        <v>1021</v>
      </c>
      <c r="B1078" s="20" t="s">
        <v>919</v>
      </c>
      <c r="C1078" s="20" t="s">
        <v>1979</v>
      </c>
      <c r="D1078" s="20">
        <v>32.546999999999997</v>
      </c>
      <c r="E1078" s="20">
        <v>54.161999999999999</v>
      </c>
      <c r="F1078" s="20">
        <v>282.39999999999998</v>
      </c>
      <c r="G1078" s="20">
        <v>26.335999999999999</v>
      </c>
      <c r="H1078" s="20">
        <v>25.5</v>
      </c>
    </row>
    <row r="1079" spans="1:8" x14ac:dyDescent="0.15">
      <c r="A1079" s="20" t="s">
        <v>1023</v>
      </c>
      <c r="B1079" s="20" t="s">
        <v>1980</v>
      </c>
      <c r="C1079" s="20">
        <v>38.008000000000003</v>
      </c>
      <c r="D1079" s="20">
        <v>23.945</v>
      </c>
      <c r="E1079" s="20">
        <v>51.043999999999997</v>
      </c>
      <c r="F1079" s="20">
        <v>276.2</v>
      </c>
      <c r="G1079" s="20">
        <v>26.100999999999999</v>
      </c>
      <c r="H1079" s="20">
        <v>150.69999999999999</v>
      </c>
    </row>
    <row r="1080" spans="1:8" x14ac:dyDescent="0.15">
      <c r="A1080" s="20" t="s">
        <v>1026</v>
      </c>
      <c r="B1080" s="20" t="s">
        <v>1981</v>
      </c>
      <c r="C1080" s="20">
        <v>37.942</v>
      </c>
      <c r="D1080" s="20">
        <v>23.492999999999999</v>
      </c>
      <c r="E1080" s="20">
        <v>50.430999999999997</v>
      </c>
      <c r="F1080" s="20" t="s">
        <v>1661</v>
      </c>
      <c r="G1080" s="20">
        <v>50.985999999999997</v>
      </c>
      <c r="H1080" s="20">
        <v>128.69999999999999</v>
      </c>
    </row>
    <row r="1081" spans="1:8" x14ac:dyDescent="0.15">
      <c r="A1081" s="20" t="s">
        <v>1028</v>
      </c>
      <c r="B1081" s="20" t="s">
        <v>1982</v>
      </c>
      <c r="C1081" s="20">
        <v>53.843000000000004</v>
      </c>
      <c r="H1081" s="20">
        <v>78.2</v>
      </c>
    </row>
    <row r="1082" spans="1:8" x14ac:dyDescent="0.15">
      <c r="A1082" s="20" t="s">
        <v>1030</v>
      </c>
      <c r="B1082" s="20" t="s">
        <v>1983</v>
      </c>
      <c r="C1082" s="20" t="s">
        <v>1984</v>
      </c>
      <c r="D1082" s="20">
        <v>26.795999999999999</v>
      </c>
      <c r="E1082" s="20">
        <v>53.820999999999998</v>
      </c>
      <c r="F1082" s="20">
        <v>246.1</v>
      </c>
      <c r="G1082" s="20">
        <v>27.986999999999998</v>
      </c>
      <c r="H1082" s="20">
        <v>70.900000000000006</v>
      </c>
    </row>
    <row r="1083" spans="1:8" x14ac:dyDescent="0.15">
      <c r="A1083" s="20" t="s">
        <v>1033</v>
      </c>
      <c r="B1083" s="20" t="s">
        <v>1985</v>
      </c>
      <c r="C1083" s="20">
        <v>38.511000000000003</v>
      </c>
      <c r="D1083" s="20">
        <v>23.937000000000001</v>
      </c>
      <c r="E1083" s="20">
        <v>50.712000000000003</v>
      </c>
      <c r="F1083" s="20">
        <v>286.10000000000002</v>
      </c>
      <c r="G1083" s="20">
        <v>26.102</v>
      </c>
      <c r="H1083" s="20">
        <v>150.5</v>
      </c>
    </row>
    <row r="1084" spans="1:8" x14ac:dyDescent="0.15">
      <c r="A1084" s="20" t="s">
        <v>1036</v>
      </c>
      <c r="B1084" s="20" t="s">
        <v>1986</v>
      </c>
      <c r="C1084" s="20">
        <v>37.972999999999999</v>
      </c>
      <c r="D1084" s="20">
        <v>23.754999999999999</v>
      </c>
      <c r="E1084" s="20">
        <v>50.563000000000002</v>
      </c>
      <c r="F1084" s="20">
        <v>287.10000000000002</v>
      </c>
      <c r="G1084" s="20">
        <v>25.905999999999999</v>
      </c>
      <c r="H1084" s="20">
        <v>151.6</v>
      </c>
    </row>
    <row r="1085" spans="1:8" x14ac:dyDescent="0.15">
      <c r="A1085" s="20" t="s">
        <v>1040</v>
      </c>
      <c r="B1085" s="20" t="s">
        <v>1987</v>
      </c>
      <c r="C1085" s="20">
        <v>38.109000000000002</v>
      </c>
      <c r="D1085" s="20">
        <v>23.568999999999999</v>
      </c>
      <c r="E1085" s="20">
        <v>51.322000000000003</v>
      </c>
      <c r="F1085" s="20" t="s">
        <v>1661</v>
      </c>
      <c r="G1085" s="20">
        <v>25.606000000000002</v>
      </c>
      <c r="H1085" s="20">
        <v>151.19999999999999</v>
      </c>
    </row>
    <row r="1086" spans="1:8" x14ac:dyDescent="0.15">
      <c r="A1086" s="20" t="s">
        <v>1042</v>
      </c>
      <c r="B1086" s="20" t="s">
        <v>1988</v>
      </c>
      <c r="C1086" s="20">
        <v>37.429000000000002</v>
      </c>
      <c r="D1086" s="20">
        <v>23.428999999999998</v>
      </c>
      <c r="E1086" s="20">
        <v>50.534999999999997</v>
      </c>
      <c r="F1086" s="20">
        <v>288</v>
      </c>
      <c r="G1086" s="20">
        <v>25.847999999999999</v>
      </c>
      <c r="H1086" s="20">
        <v>152.69999999999999</v>
      </c>
    </row>
    <row r="1087" spans="1:8" x14ac:dyDescent="0.15">
      <c r="A1087" s="20" t="s">
        <v>1044</v>
      </c>
      <c r="B1087" s="20" t="s">
        <v>1989</v>
      </c>
      <c r="C1087" s="20">
        <v>37.564999999999998</v>
      </c>
      <c r="D1087" s="20">
        <v>23.423999999999999</v>
      </c>
      <c r="E1087" s="20">
        <v>50.648000000000003</v>
      </c>
      <c r="F1087" s="20">
        <v>288</v>
      </c>
      <c r="G1087" s="20">
        <v>26.032</v>
      </c>
      <c r="H1087" s="20">
        <v>152.19999999999999</v>
      </c>
    </row>
    <row r="1088" spans="1:8" x14ac:dyDescent="0.15">
      <c r="A1088" s="20" t="s">
        <v>1046</v>
      </c>
      <c r="B1088" s="20" t="s">
        <v>1990</v>
      </c>
      <c r="C1088" s="20">
        <v>37.917999999999999</v>
      </c>
      <c r="D1088" s="20">
        <v>23.553999999999998</v>
      </c>
      <c r="E1088" s="20">
        <v>50.786000000000001</v>
      </c>
      <c r="F1088" s="20">
        <v>287.10000000000002</v>
      </c>
      <c r="G1088" s="20">
        <v>26.045000000000002</v>
      </c>
      <c r="H1088" s="20">
        <v>151.5</v>
      </c>
    </row>
    <row r="1089" spans="1:8" x14ac:dyDescent="0.15">
      <c r="A1089" s="20" t="s">
        <v>1048</v>
      </c>
      <c r="B1089" s="20" t="s">
        <v>916</v>
      </c>
      <c r="C1089" s="20" t="s">
        <v>1991</v>
      </c>
      <c r="D1089" s="20">
        <v>24.388000000000002</v>
      </c>
      <c r="E1089" s="20">
        <v>50.399000000000001</v>
      </c>
      <c r="F1089" s="20">
        <v>286.10000000000002</v>
      </c>
      <c r="G1089" s="20">
        <v>25.602</v>
      </c>
      <c r="H1089" s="20">
        <v>25</v>
      </c>
    </row>
    <row r="1090" spans="1:8" x14ac:dyDescent="0.15">
      <c r="A1090" s="20" t="s">
        <v>1051</v>
      </c>
      <c r="B1090" s="20" t="s">
        <v>1992</v>
      </c>
      <c r="C1090" s="20" t="s">
        <v>1993</v>
      </c>
      <c r="D1090" s="20" t="s">
        <v>1994</v>
      </c>
      <c r="E1090" s="20">
        <v>50.152999999999999</v>
      </c>
      <c r="F1090" s="20">
        <v>272.8</v>
      </c>
      <c r="G1090" s="20">
        <v>25.98</v>
      </c>
      <c r="H1090" s="20">
        <v>153.6</v>
      </c>
    </row>
    <row r="1091" spans="1:8" x14ac:dyDescent="0.15">
      <c r="A1091" s="20" t="s">
        <v>1053</v>
      </c>
      <c r="B1091" s="20" t="s">
        <v>1995</v>
      </c>
      <c r="C1091" s="20">
        <v>38.146999999999998</v>
      </c>
      <c r="D1091" s="20">
        <v>23.847999999999999</v>
      </c>
      <c r="E1091" s="20">
        <v>50.936</v>
      </c>
      <c r="F1091" s="20">
        <v>280.60000000000002</v>
      </c>
      <c r="G1091" s="20">
        <v>26.12</v>
      </c>
      <c r="H1091" s="20">
        <v>150.69999999999999</v>
      </c>
    </row>
    <row r="1092" spans="1:8" x14ac:dyDescent="0.15">
      <c r="A1092" s="20" t="s">
        <v>1055</v>
      </c>
      <c r="B1092" s="20" t="s">
        <v>1996</v>
      </c>
      <c r="C1092" s="20">
        <v>37.155999999999999</v>
      </c>
      <c r="D1092" s="20">
        <v>23.331</v>
      </c>
      <c r="E1092" s="20" t="s">
        <v>1997</v>
      </c>
      <c r="F1092" s="20">
        <v>287.10000000000002</v>
      </c>
      <c r="G1092" s="20" t="s">
        <v>1998</v>
      </c>
      <c r="H1092" s="20">
        <v>154.1</v>
      </c>
    </row>
    <row r="1093" spans="1:8" x14ac:dyDescent="0.15">
      <c r="A1093" s="20" t="s">
        <v>1058</v>
      </c>
      <c r="B1093" s="20" t="s">
        <v>1999</v>
      </c>
      <c r="C1093" s="20">
        <v>37.320999999999998</v>
      </c>
      <c r="D1093" s="20">
        <v>23.655999999999999</v>
      </c>
      <c r="E1093" s="20">
        <v>50.338999999999999</v>
      </c>
      <c r="F1093" s="20">
        <v>286.10000000000002</v>
      </c>
      <c r="G1093" s="20">
        <v>25.855</v>
      </c>
      <c r="H1093" s="20">
        <v>152.80000000000001</v>
      </c>
    </row>
    <row r="1094" spans="1:8" x14ac:dyDescent="0.15">
      <c r="A1094" s="20" t="s">
        <v>1061</v>
      </c>
      <c r="B1094" s="20" t="s">
        <v>2000</v>
      </c>
      <c r="C1094" s="20">
        <v>37.610999999999997</v>
      </c>
      <c r="D1094" s="20">
        <v>23.824999999999999</v>
      </c>
      <c r="E1094" s="20">
        <v>50.728000000000002</v>
      </c>
      <c r="F1094" s="20">
        <v>285.2</v>
      </c>
      <c r="G1094" s="20">
        <v>25.744</v>
      </c>
      <c r="H1094" s="20">
        <v>152</v>
      </c>
    </row>
    <row r="1095" spans="1:8" x14ac:dyDescent="0.15">
      <c r="A1095" s="20" t="s">
        <v>247</v>
      </c>
    </row>
    <row r="1096" spans="1:8" x14ac:dyDescent="0.15">
      <c r="A1096" s="20" t="s">
        <v>248</v>
      </c>
    </row>
    <row r="1097" spans="1:8" x14ac:dyDescent="0.15">
      <c r="A1097" s="20" t="s">
        <v>249</v>
      </c>
    </row>
    <row r="1098" spans="1:8" x14ac:dyDescent="0.15">
      <c r="A1098" s="20" t="s">
        <v>250</v>
      </c>
    </row>
    <row r="1099" spans="1:8" x14ac:dyDescent="0.15">
      <c r="A1099" s="20" t="s">
        <v>998</v>
      </c>
    </row>
    <row r="1100" spans="1:8" x14ac:dyDescent="0.15">
      <c r="A1100" s="21">
        <v>42845</v>
      </c>
    </row>
    <row r="1101" spans="1:8" x14ac:dyDescent="0.15">
      <c r="A1101" s="20" t="s">
        <v>252</v>
      </c>
    </row>
    <row r="1102" spans="1:8" x14ac:dyDescent="0.15">
      <c r="A1102" s="20" t="s">
        <v>253</v>
      </c>
    </row>
    <row r="1103" spans="1:8" x14ac:dyDescent="0.15">
      <c r="A1103" s="20" t="s">
        <v>254</v>
      </c>
    </row>
    <row r="1104" spans="1:8" x14ac:dyDescent="0.15">
      <c r="A1104" s="20" t="s">
        <v>2001</v>
      </c>
    </row>
    <row r="1105" spans="1:8" x14ac:dyDescent="0.15">
      <c r="A1105" s="20" t="s">
        <v>2002</v>
      </c>
    </row>
    <row r="1106" spans="1:8" x14ac:dyDescent="0.15">
      <c r="A1106" s="20" t="s">
        <v>2003</v>
      </c>
    </row>
    <row r="1107" spans="1:8" x14ac:dyDescent="0.15">
      <c r="B1107" s="20" t="s">
        <v>1001</v>
      </c>
      <c r="C1107" s="20" t="s">
        <v>2004</v>
      </c>
    </row>
    <row r="1108" spans="1:8" x14ac:dyDescent="0.15">
      <c r="B1108" s="20" t="s">
        <v>1003</v>
      </c>
      <c r="C1108" s="20" t="s">
        <v>1004</v>
      </c>
      <c r="D1108" s="20" t="s">
        <v>1005</v>
      </c>
      <c r="E1108" s="20" t="s">
        <v>1006</v>
      </c>
      <c r="F1108" s="20" t="s">
        <v>1007</v>
      </c>
      <c r="G1108" s="20" t="s">
        <v>1008</v>
      </c>
      <c r="H1108" s="20" t="s">
        <v>1009</v>
      </c>
    </row>
    <row r="1109" spans="1:8" x14ac:dyDescent="0.15">
      <c r="A1109" s="20" t="s">
        <v>1010</v>
      </c>
      <c r="B1109" s="20" t="s">
        <v>104</v>
      </c>
      <c r="C1109" s="20">
        <v>36.322000000000003</v>
      </c>
      <c r="D1109" s="20">
        <v>22.661000000000001</v>
      </c>
      <c r="E1109" s="20">
        <v>49.005000000000003</v>
      </c>
      <c r="F1109" s="20">
        <v>290.89999999999998</v>
      </c>
      <c r="G1109" s="20">
        <v>24.683</v>
      </c>
    </row>
    <row r="1110" spans="1:8" x14ac:dyDescent="0.15">
      <c r="A1110" s="20" t="s">
        <v>1011</v>
      </c>
    </row>
    <row r="1111" spans="1:8" x14ac:dyDescent="0.15">
      <c r="A1111" s="20" t="s">
        <v>1012</v>
      </c>
      <c r="B1111" s="20" t="s">
        <v>2005</v>
      </c>
      <c r="C1111" s="20">
        <v>36.838999999999999</v>
      </c>
      <c r="D1111" s="20">
        <v>22.992000000000001</v>
      </c>
      <c r="E1111" s="20">
        <v>49.241</v>
      </c>
      <c r="F1111" s="20">
        <v>288.89999999999998</v>
      </c>
      <c r="G1111" s="20">
        <v>24.951000000000001</v>
      </c>
      <c r="H1111" s="20">
        <v>156.4</v>
      </c>
    </row>
    <row r="1112" spans="1:8" x14ac:dyDescent="0.15">
      <c r="A1112" s="20" t="s">
        <v>1014</v>
      </c>
      <c r="B1112" s="20" t="s">
        <v>2006</v>
      </c>
      <c r="C1112" s="20">
        <v>37.646000000000001</v>
      </c>
      <c r="D1112" s="20">
        <v>22.981000000000002</v>
      </c>
      <c r="E1112" s="20">
        <v>49.225000000000001</v>
      </c>
      <c r="F1112" s="20">
        <v>287.10000000000002</v>
      </c>
      <c r="G1112" s="20">
        <v>24.831</v>
      </c>
      <c r="H1112" s="20">
        <v>155.6</v>
      </c>
    </row>
    <row r="1113" spans="1:8" x14ac:dyDescent="0.15">
      <c r="A1113" s="20" t="s">
        <v>1017</v>
      </c>
      <c r="B1113" s="20" t="s">
        <v>2007</v>
      </c>
      <c r="C1113" s="20" t="s">
        <v>2008</v>
      </c>
      <c r="D1113" s="20" t="s">
        <v>2009</v>
      </c>
      <c r="E1113" s="20">
        <v>49.040999999999997</v>
      </c>
      <c r="F1113" s="20">
        <v>287.10000000000002</v>
      </c>
      <c r="G1113" s="20" t="s">
        <v>2010</v>
      </c>
      <c r="H1113" s="20">
        <v>157.9</v>
      </c>
    </row>
    <row r="1114" spans="1:8" x14ac:dyDescent="0.15">
      <c r="A1114" s="20" t="s">
        <v>1019</v>
      </c>
      <c r="B1114" s="20" t="s">
        <v>935</v>
      </c>
      <c r="C1114" s="20" t="s">
        <v>2011</v>
      </c>
      <c r="D1114" s="20">
        <v>24.372</v>
      </c>
      <c r="E1114" s="20">
        <v>50.325000000000003</v>
      </c>
      <c r="F1114" s="20">
        <v>288</v>
      </c>
      <c r="G1114" s="20">
        <v>24.869</v>
      </c>
      <c r="H1114" s="20">
        <v>19</v>
      </c>
    </row>
    <row r="1115" spans="1:8" x14ac:dyDescent="0.15">
      <c r="A1115" s="20" t="s">
        <v>1021</v>
      </c>
      <c r="B1115" s="20" t="s">
        <v>2012</v>
      </c>
      <c r="C1115" s="20">
        <v>37.773000000000003</v>
      </c>
      <c r="D1115" s="20">
        <v>22.844999999999999</v>
      </c>
      <c r="E1115" s="20">
        <v>49.125</v>
      </c>
      <c r="F1115" s="20" t="s">
        <v>1149</v>
      </c>
      <c r="G1115" s="20">
        <v>24.946000000000002</v>
      </c>
      <c r="H1115" s="20">
        <v>155.6</v>
      </c>
    </row>
    <row r="1116" spans="1:8" x14ac:dyDescent="0.15">
      <c r="A1116" s="20" t="s">
        <v>1023</v>
      </c>
      <c r="B1116" s="20" t="s">
        <v>2013</v>
      </c>
      <c r="C1116" s="20">
        <v>37.503</v>
      </c>
      <c r="D1116" s="20">
        <v>23.044</v>
      </c>
      <c r="E1116" s="20">
        <v>49.247</v>
      </c>
      <c r="F1116" s="20">
        <v>288</v>
      </c>
      <c r="G1116" s="20">
        <v>24.707999999999998</v>
      </c>
      <c r="H1116" s="20">
        <v>155.80000000000001</v>
      </c>
    </row>
    <row r="1117" spans="1:8" x14ac:dyDescent="0.15">
      <c r="A1117" s="20" t="s">
        <v>1026</v>
      </c>
      <c r="B1117" s="20" t="s">
        <v>1267</v>
      </c>
      <c r="C1117" s="20">
        <v>36.454000000000001</v>
      </c>
      <c r="D1117" s="20">
        <v>22.81</v>
      </c>
      <c r="E1117" s="20" t="s">
        <v>2014</v>
      </c>
      <c r="F1117" s="20">
        <v>288</v>
      </c>
      <c r="G1117" s="20">
        <v>24.824000000000002</v>
      </c>
      <c r="H1117" s="20">
        <v>157.5</v>
      </c>
    </row>
    <row r="1118" spans="1:8" x14ac:dyDescent="0.15">
      <c r="A1118" s="20" t="s">
        <v>1028</v>
      </c>
      <c r="B1118" s="20" t="s">
        <v>2015</v>
      </c>
      <c r="C1118" s="20" t="s">
        <v>2016</v>
      </c>
      <c r="D1118" s="20">
        <v>24.026</v>
      </c>
      <c r="E1118" s="20">
        <v>51.253999999999998</v>
      </c>
      <c r="F1118" s="20">
        <v>283.39999999999998</v>
      </c>
      <c r="G1118" s="20">
        <v>25.664000000000001</v>
      </c>
      <c r="H1118" s="20">
        <v>46.2</v>
      </c>
    </row>
    <row r="1119" spans="1:8" x14ac:dyDescent="0.15">
      <c r="A1119" s="20" t="s">
        <v>1030</v>
      </c>
      <c r="B1119" s="20" t="s">
        <v>2017</v>
      </c>
      <c r="C1119" s="20">
        <v>38.009</v>
      </c>
      <c r="D1119" s="20">
        <v>23.695</v>
      </c>
      <c r="E1119" s="20">
        <v>51.238999999999997</v>
      </c>
      <c r="F1119" s="20">
        <v>264.60000000000002</v>
      </c>
      <c r="G1119" s="20">
        <v>26.298999999999999</v>
      </c>
      <c r="H1119" s="20">
        <v>150.5</v>
      </c>
    </row>
    <row r="1120" spans="1:8" x14ac:dyDescent="0.15">
      <c r="A1120" s="20" t="s">
        <v>1033</v>
      </c>
      <c r="B1120" s="20" t="s">
        <v>2018</v>
      </c>
      <c r="C1120" s="20">
        <v>37.799999999999997</v>
      </c>
      <c r="D1120" s="20">
        <v>23.545999999999999</v>
      </c>
      <c r="E1120" s="20">
        <v>50.399000000000001</v>
      </c>
      <c r="F1120" s="20">
        <v>282.39999999999998</v>
      </c>
      <c r="G1120" s="20">
        <v>25.427</v>
      </c>
      <c r="H1120" s="20">
        <v>152.80000000000001</v>
      </c>
    </row>
    <row r="1121" spans="1:8" x14ac:dyDescent="0.15">
      <c r="A1121" s="20" t="s">
        <v>1036</v>
      </c>
      <c r="B1121" s="20" t="s">
        <v>2019</v>
      </c>
      <c r="C1121" s="20">
        <v>37.667999999999999</v>
      </c>
      <c r="D1121" s="20">
        <v>23.297000000000001</v>
      </c>
      <c r="E1121" s="20">
        <v>50.161000000000001</v>
      </c>
      <c r="F1121" s="20">
        <v>281.5</v>
      </c>
      <c r="G1121" s="20">
        <v>25.141999999999999</v>
      </c>
      <c r="H1121" s="20">
        <v>153.80000000000001</v>
      </c>
    </row>
    <row r="1122" spans="1:8" x14ac:dyDescent="0.15">
      <c r="A1122" s="20" t="s">
        <v>1040</v>
      </c>
      <c r="B1122" s="20" t="s">
        <v>2020</v>
      </c>
      <c r="C1122" s="20">
        <v>37.225999999999999</v>
      </c>
      <c r="D1122" s="20">
        <v>23.295000000000002</v>
      </c>
      <c r="E1122" s="20">
        <v>50.070999999999998</v>
      </c>
      <c r="F1122" s="20">
        <v>281.5</v>
      </c>
      <c r="G1122" s="20">
        <v>25.244</v>
      </c>
      <c r="H1122" s="20">
        <v>154.30000000000001</v>
      </c>
    </row>
    <row r="1123" spans="1:8" x14ac:dyDescent="0.15">
      <c r="A1123" s="20" t="s">
        <v>1042</v>
      </c>
      <c r="B1123" s="20" t="s">
        <v>2021</v>
      </c>
      <c r="C1123" s="20" t="s">
        <v>2022</v>
      </c>
      <c r="D1123" s="20">
        <v>24.032</v>
      </c>
      <c r="E1123" s="20">
        <v>51.055999999999997</v>
      </c>
      <c r="F1123" s="20">
        <v>284.3</v>
      </c>
      <c r="G1123" s="20">
        <v>26.561</v>
      </c>
      <c r="H1123" s="20">
        <v>55.4</v>
      </c>
    </row>
    <row r="1124" spans="1:8" x14ac:dyDescent="0.15">
      <c r="A1124" s="20" t="s">
        <v>1044</v>
      </c>
      <c r="B1124" s="20" t="s">
        <v>2023</v>
      </c>
      <c r="C1124" s="20">
        <v>37.875999999999998</v>
      </c>
      <c r="D1124" s="20">
        <v>23.701000000000001</v>
      </c>
      <c r="E1124" s="20">
        <v>50.831000000000003</v>
      </c>
      <c r="F1124" s="20">
        <v>278</v>
      </c>
      <c r="G1124" s="20">
        <v>25.323</v>
      </c>
      <c r="H1124" s="20">
        <v>152.1</v>
      </c>
    </row>
    <row r="1125" spans="1:8" x14ac:dyDescent="0.15">
      <c r="A1125" s="20" t="s">
        <v>1046</v>
      </c>
      <c r="B1125" s="20" t="s">
        <v>2024</v>
      </c>
      <c r="C1125" s="20">
        <v>38.228999999999999</v>
      </c>
      <c r="D1125" s="20">
        <v>23.734999999999999</v>
      </c>
      <c r="E1125" s="20">
        <v>50.44</v>
      </c>
      <c r="F1125" s="20">
        <v>284.3</v>
      </c>
      <c r="G1125" s="20">
        <v>25.207999999999998</v>
      </c>
      <c r="H1125" s="20">
        <v>152.30000000000001</v>
      </c>
    </row>
    <row r="1126" spans="1:8" x14ac:dyDescent="0.15">
      <c r="A1126" s="20" t="s">
        <v>1048</v>
      </c>
      <c r="B1126" s="20" t="s">
        <v>2025</v>
      </c>
      <c r="C1126" s="20" t="s">
        <v>2026</v>
      </c>
      <c r="D1126" s="20">
        <v>24.82</v>
      </c>
      <c r="E1126" s="20">
        <v>51.360999999999997</v>
      </c>
      <c r="F1126" s="20">
        <v>277.10000000000002</v>
      </c>
      <c r="G1126" s="20">
        <v>25.594000000000001</v>
      </c>
      <c r="H1126" s="20">
        <v>36.1</v>
      </c>
    </row>
    <row r="1127" spans="1:8" x14ac:dyDescent="0.15">
      <c r="A1127" s="20" t="s">
        <v>1051</v>
      </c>
      <c r="B1127" s="20" t="s">
        <v>2027</v>
      </c>
      <c r="C1127" s="20">
        <v>37.093000000000004</v>
      </c>
      <c r="D1127" s="20">
        <v>23.094000000000001</v>
      </c>
      <c r="E1127" s="20">
        <v>49.758000000000003</v>
      </c>
      <c r="F1127" s="20">
        <v>285.2</v>
      </c>
      <c r="G1127" s="20">
        <v>25.097000000000001</v>
      </c>
      <c r="H1127" s="20">
        <v>155.19999999999999</v>
      </c>
    </row>
    <row r="1128" spans="1:8" x14ac:dyDescent="0.15">
      <c r="A1128" s="20" t="s">
        <v>1053</v>
      </c>
      <c r="B1128" s="20" t="s">
        <v>2028</v>
      </c>
      <c r="C1128" s="20">
        <v>36.759</v>
      </c>
      <c r="D1128" s="20">
        <v>23.047000000000001</v>
      </c>
      <c r="E1128" s="20">
        <v>49.71</v>
      </c>
      <c r="F1128" s="20">
        <v>284.3</v>
      </c>
      <c r="G1128" s="20">
        <v>24.951000000000001</v>
      </c>
      <c r="H1128" s="20">
        <v>155.80000000000001</v>
      </c>
    </row>
    <row r="1129" spans="1:8" x14ac:dyDescent="0.15">
      <c r="A1129" s="20" t="s">
        <v>1055</v>
      </c>
      <c r="B1129" s="20" t="s">
        <v>2029</v>
      </c>
      <c r="C1129" s="20" t="s">
        <v>2030</v>
      </c>
      <c r="D1129" s="20">
        <v>23.963000000000001</v>
      </c>
      <c r="E1129" s="20">
        <v>50.978000000000002</v>
      </c>
      <c r="F1129" s="20">
        <v>281.5</v>
      </c>
      <c r="G1129" s="20">
        <v>25.524000000000001</v>
      </c>
      <c r="H1129" s="20">
        <v>58.7</v>
      </c>
    </row>
    <row r="1130" spans="1:8" x14ac:dyDescent="0.15">
      <c r="A1130" s="20" t="s">
        <v>1058</v>
      </c>
      <c r="B1130" s="20" t="s">
        <v>2031</v>
      </c>
      <c r="C1130" s="20">
        <v>37.685000000000002</v>
      </c>
      <c r="D1130" s="20">
        <v>23.366</v>
      </c>
      <c r="E1130" s="20">
        <v>50.076000000000001</v>
      </c>
      <c r="F1130" s="20">
        <v>277.10000000000002</v>
      </c>
      <c r="G1130" s="20">
        <v>25.510999999999999</v>
      </c>
      <c r="H1130" s="20">
        <v>153.4</v>
      </c>
    </row>
    <row r="1131" spans="1:8" x14ac:dyDescent="0.15">
      <c r="A1131" s="20" t="s">
        <v>1061</v>
      </c>
      <c r="B1131" s="20" t="s">
        <v>2032</v>
      </c>
      <c r="C1131" s="20">
        <v>37.286000000000001</v>
      </c>
      <c r="D1131" s="20">
        <v>23.541</v>
      </c>
      <c r="E1131" s="20">
        <v>50.052999999999997</v>
      </c>
      <c r="F1131" s="20">
        <v>281.5</v>
      </c>
      <c r="G1131" s="20">
        <v>25.562000000000001</v>
      </c>
      <c r="H1131" s="20">
        <v>153.6</v>
      </c>
    </row>
    <row r="1132" spans="1:8" x14ac:dyDescent="0.15">
      <c r="A1132" s="20" t="s">
        <v>1063</v>
      </c>
      <c r="B1132" s="20" t="s">
        <v>2033</v>
      </c>
      <c r="C1132" s="20">
        <v>37.380000000000003</v>
      </c>
      <c r="D1132" s="20">
        <v>23.216000000000001</v>
      </c>
      <c r="E1132" s="20">
        <v>49.917999999999999</v>
      </c>
      <c r="F1132" s="20">
        <v>276.2</v>
      </c>
      <c r="G1132" s="20">
        <v>25.515999999999998</v>
      </c>
      <c r="H1132" s="20">
        <v>154.1</v>
      </c>
    </row>
    <row r="1133" spans="1:8" x14ac:dyDescent="0.15">
      <c r="A1133" s="20" t="s">
        <v>1152</v>
      </c>
      <c r="B1133" s="20" t="s">
        <v>2034</v>
      </c>
      <c r="C1133" s="20">
        <v>38.929000000000002</v>
      </c>
      <c r="D1133" s="20">
        <v>23.853000000000002</v>
      </c>
      <c r="E1133" s="20">
        <v>51.057000000000002</v>
      </c>
      <c r="F1133" s="20">
        <v>261.39999999999998</v>
      </c>
      <c r="G1133" s="20" t="s">
        <v>1065</v>
      </c>
      <c r="H1133" s="20">
        <v>132.9</v>
      </c>
    </row>
    <row r="1134" spans="1:8" x14ac:dyDescent="0.15">
      <c r="A1134" s="20" t="s">
        <v>247</v>
      </c>
    </row>
    <row r="1135" spans="1:8" x14ac:dyDescent="0.15">
      <c r="A1135" s="20" t="s">
        <v>248</v>
      </c>
    </row>
    <row r="1136" spans="1:8" x14ac:dyDescent="0.15">
      <c r="A1136" s="20" t="s">
        <v>249</v>
      </c>
    </row>
    <row r="1137" spans="1:8" x14ac:dyDescent="0.15">
      <c r="A1137" s="20" t="s">
        <v>250</v>
      </c>
    </row>
    <row r="1138" spans="1:8" x14ac:dyDescent="0.15">
      <c r="A1138" s="20" t="s">
        <v>998</v>
      </c>
    </row>
    <row r="1139" spans="1:8" x14ac:dyDescent="0.15">
      <c r="A1139" s="21">
        <v>42845</v>
      </c>
    </row>
    <row r="1140" spans="1:8" x14ac:dyDescent="0.15">
      <c r="A1140" s="20" t="s">
        <v>252</v>
      </c>
    </row>
    <row r="1141" spans="1:8" x14ac:dyDescent="0.15">
      <c r="A1141" s="20" t="s">
        <v>253</v>
      </c>
    </row>
    <row r="1142" spans="1:8" x14ac:dyDescent="0.15">
      <c r="A1142" s="20" t="s">
        <v>254</v>
      </c>
    </row>
    <row r="1143" spans="1:8" x14ac:dyDescent="0.15">
      <c r="A1143" s="20" t="s">
        <v>2035</v>
      </c>
    </row>
    <row r="1144" spans="1:8" x14ac:dyDescent="0.15">
      <c r="A1144" s="20" t="s">
        <v>2036</v>
      </c>
    </row>
    <row r="1145" spans="1:8" x14ac:dyDescent="0.15">
      <c r="A1145" s="20" t="s">
        <v>2037</v>
      </c>
    </row>
    <row r="1146" spans="1:8" x14ac:dyDescent="0.15">
      <c r="B1146" s="20" t="s">
        <v>1001</v>
      </c>
      <c r="C1146" s="20" t="s">
        <v>2038</v>
      </c>
    </row>
    <row r="1147" spans="1:8" x14ac:dyDescent="0.15">
      <c r="B1147" s="20" t="s">
        <v>1003</v>
      </c>
      <c r="C1147" s="20" t="s">
        <v>1004</v>
      </c>
      <c r="D1147" s="20" t="s">
        <v>1005</v>
      </c>
      <c r="E1147" s="20" t="s">
        <v>1006</v>
      </c>
      <c r="F1147" s="20" t="s">
        <v>1007</v>
      </c>
      <c r="G1147" s="20" t="s">
        <v>1008</v>
      </c>
      <c r="H1147" s="20" t="s">
        <v>1009</v>
      </c>
    </row>
    <row r="1148" spans="1:8" x14ac:dyDescent="0.15">
      <c r="A1148" s="20" t="s">
        <v>1010</v>
      </c>
      <c r="B1148" s="20" t="s">
        <v>30</v>
      </c>
      <c r="C1148" s="20">
        <v>34.823</v>
      </c>
      <c r="D1148" s="20">
        <v>21.475999999999999</v>
      </c>
      <c r="E1148" s="20">
        <v>46.790999999999997</v>
      </c>
      <c r="F1148" s="20">
        <v>302.89999999999998</v>
      </c>
      <c r="G1148" s="20">
        <v>23.202999999999999</v>
      </c>
    </row>
    <row r="1149" spans="1:8" x14ac:dyDescent="0.15">
      <c r="A1149" s="20" t="s">
        <v>1011</v>
      </c>
    </row>
    <row r="1150" spans="1:8" x14ac:dyDescent="0.15">
      <c r="A1150" s="20" t="s">
        <v>1012</v>
      </c>
      <c r="B1150" s="20" t="s">
        <v>2039</v>
      </c>
      <c r="C1150" s="20">
        <v>37.735999999999997</v>
      </c>
      <c r="D1150" s="20">
        <v>22.87</v>
      </c>
      <c r="E1150" s="20">
        <v>48.354999999999997</v>
      </c>
      <c r="F1150" s="20">
        <v>300.8</v>
      </c>
      <c r="G1150" s="20" t="s">
        <v>1065</v>
      </c>
      <c r="H1150" s="20">
        <v>149.6</v>
      </c>
    </row>
    <row r="1151" spans="1:8" x14ac:dyDescent="0.15">
      <c r="A1151" s="20" t="s">
        <v>1014</v>
      </c>
      <c r="B1151" s="20" t="s">
        <v>2040</v>
      </c>
      <c r="C1151" s="20" t="s">
        <v>2041</v>
      </c>
      <c r="D1151" s="20">
        <v>24.791</v>
      </c>
      <c r="E1151" s="20">
        <v>50.078000000000003</v>
      </c>
      <c r="F1151" s="20">
        <v>295.8</v>
      </c>
      <c r="G1151" s="20">
        <v>23.859000000000002</v>
      </c>
      <c r="H1151" s="20">
        <v>42.6</v>
      </c>
    </row>
    <row r="1152" spans="1:8" x14ac:dyDescent="0.15">
      <c r="A1152" s="20" t="s">
        <v>1017</v>
      </c>
      <c r="B1152" s="20" t="s">
        <v>2042</v>
      </c>
      <c r="C1152" s="20">
        <v>35.369999999999997</v>
      </c>
      <c r="D1152" s="20">
        <v>21.599</v>
      </c>
      <c r="E1152" s="20">
        <v>46.872999999999998</v>
      </c>
      <c r="F1152" s="20">
        <v>298.8</v>
      </c>
      <c r="G1152" s="20">
        <v>24.187999999999999</v>
      </c>
      <c r="H1152" s="20">
        <v>163.69999999999999</v>
      </c>
    </row>
    <row r="1153" spans="1:8" x14ac:dyDescent="0.15">
      <c r="A1153" s="20" t="s">
        <v>1019</v>
      </c>
      <c r="B1153" s="20" t="s">
        <v>964</v>
      </c>
      <c r="C1153" s="20" t="s">
        <v>2043</v>
      </c>
      <c r="D1153" s="20">
        <v>22.202000000000002</v>
      </c>
      <c r="E1153" s="20">
        <v>47.616</v>
      </c>
      <c r="F1153" s="20">
        <v>297.8</v>
      </c>
      <c r="G1153" s="20">
        <v>23.509</v>
      </c>
      <c r="H1153" s="20">
        <v>25</v>
      </c>
    </row>
    <row r="1154" spans="1:8" x14ac:dyDescent="0.15">
      <c r="A1154" s="20" t="s">
        <v>1021</v>
      </c>
      <c r="B1154" s="20" t="s">
        <v>2044</v>
      </c>
      <c r="C1154" s="20">
        <v>35.145000000000003</v>
      </c>
      <c r="D1154" s="20">
        <v>21.614999999999998</v>
      </c>
      <c r="E1154" s="20">
        <v>47.149000000000001</v>
      </c>
      <c r="F1154" s="20">
        <v>299.8</v>
      </c>
      <c r="G1154" s="20">
        <v>23.207999999999998</v>
      </c>
      <c r="H1154" s="20">
        <v>164.9</v>
      </c>
    </row>
    <row r="1155" spans="1:8" x14ac:dyDescent="0.15">
      <c r="A1155" s="20" t="s">
        <v>1023</v>
      </c>
      <c r="B1155" s="20" t="s">
        <v>2045</v>
      </c>
      <c r="C1155" s="20">
        <v>34.963999999999999</v>
      </c>
      <c r="D1155" s="20">
        <v>21.547000000000001</v>
      </c>
      <c r="E1155" s="20">
        <v>46.893999999999998</v>
      </c>
      <c r="F1155" s="20">
        <v>301.89999999999998</v>
      </c>
      <c r="G1155" s="20">
        <v>23.312999999999999</v>
      </c>
      <c r="H1155" s="20">
        <v>165.4</v>
      </c>
    </row>
    <row r="1156" spans="1:8" x14ac:dyDescent="0.15">
      <c r="A1156" s="20" t="s">
        <v>1026</v>
      </c>
      <c r="B1156" s="20" t="s">
        <v>965</v>
      </c>
      <c r="C1156" s="20" t="s">
        <v>2046</v>
      </c>
      <c r="D1156" s="20">
        <v>22.265999999999998</v>
      </c>
      <c r="E1156" s="20">
        <v>48.182000000000002</v>
      </c>
      <c r="F1156" s="20">
        <v>296.8</v>
      </c>
      <c r="G1156" s="20">
        <v>23.866</v>
      </c>
      <c r="H1156" s="20">
        <v>30.9</v>
      </c>
    </row>
    <row r="1157" spans="1:8" x14ac:dyDescent="0.15">
      <c r="A1157" s="20" t="s">
        <v>1028</v>
      </c>
      <c r="B1157" s="20" t="s">
        <v>2047</v>
      </c>
      <c r="C1157" s="20" t="s">
        <v>2048</v>
      </c>
      <c r="D1157" s="20">
        <v>23.015000000000001</v>
      </c>
      <c r="E1157" s="20">
        <v>47.610999999999997</v>
      </c>
      <c r="F1157" s="20">
        <v>298.8</v>
      </c>
      <c r="G1157" s="20">
        <v>23.978999999999999</v>
      </c>
      <c r="H1157" s="20">
        <v>48.7</v>
      </c>
    </row>
    <row r="1158" spans="1:8" x14ac:dyDescent="0.15">
      <c r="A1158" s="20" t="s">
        <v>1030</v>
      </c>
      <c r="B1158" s="20" t="s">
        <v>960</v>
      </c>
      <c r="C1158" s="20" t="s">
        <v>2049</v>
      </c>
      <c r="D1158" s="20">
        <v>23.873000000000001</v>
      </c>
      <c r="E1158" s="20">
        <v>50.994999999999997</v>
      </c>
      <c r="F1158" s="20">
        <v>295.8</v>
      </c>
      <c r="G1158" s="20">
        <v>24.343</v>
      </c>
      <c r="H1158" s="20">
        <v>33.200000000000003</v>
      </c>
    </row>
    <row r="1159" spans="1:8" x14ac:dyDescent="0.15">
      <c r="A1159" s="20" t="s">
        <v>1033</v>
      </c>
      <c r="B1159" s="20" t="s">
        <v>2050</v>
      </c>
      <c r="C1159" s="20">
        <v>35.485999999999997</v>
      </c>
      <c r="D1159" s="20">
        <v>21.585000000000001</v>
      </c>
      <c r="E1159" s="20">
        <v>46.892000000000003</v>
      </c>
      <c r="F1159" s="20">
        <v>299.8</v>
      </c>
      <c r="G1159" s="20">
        <v>23.971</v>
      </c>
      <c r="H1159" s="20">
        <v>163.80000000000001</v>
      </c>
    </row>
    <row r="1160" spans="1:8" x14ac:dyDescent="0.15">
      <c r="A1160" s="20" t="s">
        <v>1036</v>
      </c>
      <c r="B1160" s="20" t="s">
        <v>2051</v>
      </c>
      <c r="C1160" s="20" t="s">
        <v>2052</v>
      </c>
      <c r="D1160" s="20">
        <v>21.507999999999999</v>
      </c>
      <c r="E1160" s="20">
        <v>46.805999999999997</v>
      </c>
      <c r="F1160" s="20">
        <v>300.8</v>
      </c>
      <c r="G1160" s="20">
        <v>23.231000000000002</v>
      </c>
      <c r="H1160" s="20">
        <v>165.8</v>
      </c>
    </row>
    <row r="1161" spans="1:8" x14ac:dyDescent="0.15">
      <c r="A1161" s="20" t="s">
        <v>1040</v>
      </c>
      <c r="B1161" s="20" t="s">
        <v>2053</v>
      </c>
      <c r="C1161" s="20">
        <v>34.841999999999999</v>
      </c>
      <c r="D1161" s="20" t="s">
        <v>2054</v>
      </c>
      <c r="E1161" s="20" t="s">
        <v>2055</v>
      </c>
      <c r="F1161" s="20">
        <v>299.8</v>
      </c>
      <c r="G1161" s="20" t="s">
        <v>2056</v>
      </c>
      <c r="H1161" s="20">
        <v>165.9</v>
      </c>
    </row>
    <row r="1162" spans="1:8" x14ac:dyDescent="0.15">
      <c r="A1162" s="20" t="s">
        <v>1042</v>
      </c>
      <c r="B1162" s="20" t="s">
        <v>967</v>
      </c>
      <c r="C1162" s="20" t="s">
        <v>2057</v>
      </c>
      <c r="D1162" s="20">
        <v>22.791</v>
      </c>
      <c r="E1162" s="20">
        <v>47.694000000000003</v>
      </c>
      <c r="F1162" s="20">
        <v>298.8</v>
      </c>
      <c r="G1162" s="20">
        <v>24.521000000000001</v>
      </c>
      <c r="H1162" s="20">
        <v>25.1</v>
      </c>
    </row>
    <row r="1163" spans="1:8" x14ac:dyDescent="0.15">
      <c r="A1163" s="20" t="s">
        <v>1044</v>
      </c>
      <c r="B1163" s="20" t="s">
        <v>2058</v>
      </c>
      <c r="C1163" s="20">
        <v>34.957999999999998</v>
      </c>
      <c r="D1163" s="20">
        <v>22.436</v>
      </c>
      <c r="E1163" s="20">
        <v>47.868000000000002</v>
      </c>
      <c r="F1163" s="20">
        <v>300.8</v>
      </c>
      <c r="G1163" s="20">
        <v>23.439</v>
      </c>
      <c r="H1163" s="20">
        <v>162.80000000000001</v>
      </c>
    </row>
    <row r="1164" spans="1:8" x14ac:dyDescent="0.15">
      <c r="A1164" s="20" t="s">
        <v>1046</v>
      </c>
      <c r="B1164" s="20" t="s">
        <v>2059</v>
      </c>
      <c r="C1164" s="20">
        <v>34.953000000000003</v>
      </c>
      <c r="D1164" s="20">
        <v>21.556000000000001</v>
      </c>
      <c r="E1164" s="20">
        <v>46.975999999999999</v>
      </c>
      <c r="F1164" s="20" t="s">
        <v>2060</v>
      </c>
      <c r="G1164" s="20">
        <v>23.472999999999999</v>
      </c>
      <c r="H1164" s="20">
        <v>165.1</v>
      </c>
    </row>
    <row r="1165" spans="1:8" x14ac:dyDescent="0.15">
      <c r="A1165" s="20" t="s">
        <v>1048</v>
      </c>
      <c r="B1165" s="20" t="s">
        <v>2061</v>
      </c>
      <c r="C1165" s="20">
        <v>35.665999999999997</v>
      </c>
      <c r="D1165" s="20">
        <v>21.78</v>
      </c>
      <c r="E1165" s="20">
        <v>46.923999999999999</v>
      </c>
      <c r="F1165" s="20">
        <v>298.8</v>
      </c>
      <c r="G1165" s="20">
        <v>23.608000000000001</v>
      </c>
      <c r="H1165" s="20">
        <v>163.69999999999999</v>
      </c>
    </row>
    <row r="1166" spans="1:8" x14ac:dyDescent="0.15">
      <c r="A1166" s="20" t="s">
        <v>1051</v>
      </c>
      <c r="B1166" s="20" t="s">
        <v>2062</v>
      </c>
      <c r="C1166" s="20">
        <v>35.119</v>
      </c>
      <c r="D1166" s="20">
        <v>21.681000000000001</v>
      </c>
      <c r="E1166" s="20">
        <v>47.075000000000003</v>
      </c>
      <c r="F1166" s="20">
        <v>301.89999999999998</v>
      </c>
      <c r="G1166" s="20">
        <v>23.305</v>
      </c>
      <c r="H1166" s="20">
        <v>164.8</v>
      </c>
    </row>
    <row r="1167" spans="1:8" x14ac:dyDescent="0.15">
      <c r="A1167" s="20" t="s">
        <v>247</v>
      </c>
    </row>
    <row r="1168" spans="1:8" x14ac:dyDescent="0.15">
      <c r="A1168" s="20" t="s">
        <v>248</v>
      </c>
    </row>
    <row r="1169" spans="1:8" x14ac:dyDescent="0.15">
      <c r="A1169" s="20" t="s">
        <v>249</v>
      </c>
    </row>
    <row r="1170" spans="1:8" x14ac:dyDescent="0.15">
      <c r="A1170" s="20" t="s">
        <v>250</v>
      </c>
    </row>
    <row r="1171" spans="1:8" x14ac:dyDescent="0.15">
      <c r="A1171" s="20" t="s">
        <v>998</v>
      </c>
    </row>
    <row r="1172" spans="1:8" x14ac:dyDescent="0.15">
      <c r="A1172" s="21">
        <v>42845</v>
      </c>
    </row>
    <row r="1173" spans="1:8" x14ac:dyDescent="0.15">
      <c r="A1173" s="20" t="s">
        <v>252</v>
      </c>
    </row>
    <row r="1174" spans="1:8" x14ac:dyDescent="0.15">
      <c r="A1174" s="20" t="s">
        <v>253</v>
      </c>
    </row>
    <row r="1175" spans="1:8" x14ac:dyDescent="0.15">
      <c r="A1175" s="20" t="s">
        <v>254</v>
      </c>
    </row>
    <row r="1176" spans="1:8" x14ac:dyDescent="0.15">
      <c r="A1176" s="20" t="s">
        <v>2063</v>
      </c>
    </row>
    <row r="1177" spans="1:8" x14ac:dyDescent="0.15">
      <c r="A1177" s="20" t="s">
        <v>2064</v>
      </c>
    </row>
    <row r="1178" spans="1:8" x14ac:dyDescent="0.15">
      <c r="A1178" s="20" t="s">
        <v>2065</v>
      </c>
    </row>
    <row r="1179" spans="1:8" x14ac:dyDescent="0.15">
      <c r="B1179" s="20" t="s">
        <v>1001</v>
      </c>
      <c r="C1179" s="20" t="s">
        <v>2066</v>
      </c>
    </row>
    <row r="1180" spans="1:8" x14ac:dyDescent="0.15">
      <c r="B1180" s="20" t="s">
        <v>1003</v>
      </c>
      <c r="C1180" s="20" t="s">
        <v>1004</v>
      </c>
      <c r="D1180" s="20" t="s">
        <v>1005</v>
      </c>
      <c r="E1180" s="20" t="s">
        <v>1006</v>
      </c>
      <c r="F1180" s="20" t="s">
        <v>1007</v>
      </c>
      <c r="G1180" s="20" t="s">
        <v>1008</v>
      </c>
      <c r="H1180" s="20" t="s">
        <v>1009</v>
      </c>
    </row>
    <row r="1181" spans="1:8" x14ac:dyDescent="0.15">
      <c r="A1181" s="20" t="s">
        <v>1010</v>
      </c>
      <c r="B1181" s="20" t="s">
        <v>218</v>
      </c>
      <c r="C1181" s="20">
        <v>37.408999999999999</v>
      </c>
      <c r="D1181" s="20">
        <v>23.742000000000001</v>
      </c>
      <c r="E1181" s="20">
        <v>51.177</v>
      </c>
      <c r="F1181" s="20">
        <v>273.60000000000002</v>
      </c>
      <c r="G1181" s="20">
        <v>25.38</v>
      </c>
    </row>
    <row r="1182" spans="1:8" x14ac:dyDescent="0.15">
      <c r="A1182" s="20" t="s">
        <v>1011</v>
      </c>
    </row>
    <row r="1183" spans="1:8" x14ac:dyDescent="0.15">
      <c r="A1183" s="20" t="s">
        <v>1012</v>
      </c>
      <c r="B1183" s="20" t="s">
        <v>2067</v>
      </c>
      <c r="C1183" s="20">
        <v>38.063000000000002</v>
      </c>
      <c r="D1183" s="20">
        <v>23.978999999999999</v>
      </c>
      <c r="E1183" s="20">
        <v>51.781999999999996</v>
      </c>
      <c r="F1183" s="20">
        <v>270.3</v>
      </c>
      <c r="G1183" s="20">
        <v>26.672000000000001</v>
      </c>
      <c r="H1183" s="20">
        <v>149.19999999999999</v>
      </c>
    </row>
    <row r="1184" spans="1:8" x14ac:dyDescent="0.15">
      <c r="A1184" s="20" t="s">
        <v>1014</v>
      </c>
      <c r="B1184" s="20" t="s">
        <v>2068</v>
      </c>
      <c r="C1184" s="20">
        <v>37.991</v>
      </c>
      <c r="D1184" s="20">
        <v>23.850999999999999</v>
      </c>
      <c r="E1184" s="20">
        <v>51.735999999999997</v>
      </c>
      <c r="F1184" s="20">
        <v>270.3</v>
      </c>
      <c r="G1184" s="20">
        <v>25.937999999999999</v>
      </c>
      <c r="H1184" s="20">
        <v>150.19999999999999</v>
      </c>
    </row>
    <row r="1185" spans="1:8" x14ac:dyDescent="0.15">
      <c r="A1185" s="20" t="s">
        <v>1017</v>
      </c>
      <c r="B1185" s="20" t="s">
        <v>2069</v>
      </c>
      <c r="C1185" s="20">
        <v>38.402000000000001</v>
      </c>
      <c r="D1185" s="20">
        <v>24.751999999999999</v>
      </c>
      <c r="E1185" s="20">
        <v>53.548999999999999</v>
      </c>
      <c r="F1185" s="20">
        <v>226.4</v>
      </c>
      <c r="G1185" s="20" t="s">
        <v>1065</v>
      </c>
      <c r="H1185" s="20">
        <v>128.9</v>
      </c>
    </row>
    <row r="1186" spans="1:8" x14ac:dyDescent="0.15">
      <c r="A1186" s="20" t="s">
        <v>1019</v>
      </c>
      <c r="B1186" s="20" t="s">
        <v>2070</v>
      </c>
      <c r="C1186" s="20" t="s">
        <v>2071</v>
      </c>
      <c r="D1186" s="20">
        <v>24.965</v>
      </c>
      <c r="E1186" s="20" t="s">
        <v>2072</v>
      </c>
      <c r="F1186" s="20">
        <v>119.3</v>
      </c>
      <c r="G1186" s="20" t="s">
        <v>1065</v>
      </c>
      <c r="H1186" s="20">
        <v>66.8</v>
      </c>
    </row>
    <row r="1187" spans="1:8" x14ac:dyDescent="0.15">
      <c r="A1187" s="20" t="s">
        <v>1021</v>
      </c>
      <c r="B1187" s="20" t="s">
        <v>983</v>
      </c>
      <c r="C1187" s="20" t="s">
        <v>2073</v>
      </c>
      <c r="D1187" s="20">
        <v>32.631999999999998</v>
      </c>
      <c r="E1187" s="20">
        <v>54.34</v>
      </c>
      <c r="F1187" s="20">
        <v>268.60000000000002</v>
      </c>
      <c r="G1187" s="20">
        <v>26.437000000000001</v>
      </c>
      <c r="H1187" s="20">
        <v>33</v>
      </c>
    </row>
    <row r="1188" spans="1:8" x14ac:dyDescent="0.15">
      <c r="A1188" s="20" t="s">
        <v>1023</v>
      </c>
      <c r="B1188" s="20" t="s">
        <v>1865</v>
      </c>
      <c r="C1188" s="20">
        <v>38.128999999999998</v>
      </c>
      <c r="D1188" s="20">
        <v>24.279</v>
      </c>
      <c r="E1188" s="20">
        <v>51.308</v>
      </c>
      <c r="F1188" s="20">
        <v>272</v>
      </c>
      <c r="G1188" s="20">
        <v>25.873999999999999</v>
      </c>
      <c r="H1188" s="20">
        <v>150.1</v>
      </c>
    </row>
    <row r="1189" spans="1:8" x14ac:dyDescent="0.15">
      <c r="A1189" s="20" t="s">
        <v>1026</v>
      </c>
      <c r="B1189" s="20" t="s">
        <v>2074</v>
      </c>
      <c r="C1189" s="20">
        <v>37.847999999999999</v>
      </c>
      <c r="D1189" s="20">
        <v>24.004999999999999</v>
      </c>
      <c r="E1189" s="20">
        <v>51.52</v>
      </c>
      <c r="F1189" s="20">
        <v>266.2</v>
      </c>
      <c r="G1189" s="20">
        <v>26.167000000000002</v>
      </c>
      <c r="H1189" s="20">
        <v>150.19999999999999</v>
      </c>
    </row>
    <row r="1190" spans="1:8" x14ac:dyDescent="0.15">
      <c r="A1190" s="20" t="s">
        <v>1028</v>
      </c>
      <c r="B1190" s="20" t="s">
        <v>2075</v>
      </c>
      <c r="C1190" s="20">
        <v>38.822000000000003</v>
      </c>
      <c r="D1190" s="20">
        <v>24.145</v>
      </c>
      <c r="E1190" s="20">
        <v>52.097999999999999</v>
      </c>
      <c r="F1190" s="20">
        <v>239.3</v>
      </c>
      <c r="G1190" s="20">
        <v>26.998000000000001</v>
      </c>
      <c r="H1190" s="20">
        <v>147.5</v>
      </c>
    </row>
    <row r="1191" spans="1:8" x14ac:dyDescent="0.15">
      <c r="A1191" s="20" t="s">
        <v>1030</v>
      </c>
      <c r="B1191" s="20" t="s">
        <v>2076</v>
      </c>
      <c r="C1191" s="20">
        <v>38.054000000000002</v>
      </c>
      <c r="D1191" s="20">
        <v>24.478000000000002</v>
      </c>
      <c r="E1191" s="20">
        <v>51.954000000000001</v>
      </c>
      <c r="F1191" s="20">
        <v>271.10000000000002</v>
      </c>
      <c r="G1191" s="20">
        <v>26.065000000000001</v>
      </c>
      <c r="H1191" s="20">
        <v>149.1</v>
      </c>
    </row>
    <row r="1192" spans="1:8" x14ac:dyDescent="0.15">
      <c r="A1192" s="20" t="s">
        <v>1033</v>
      </c>
      <c r="B1192" s="20" t="s">
        <v>2077</v>
      </c>
      <c r="C1192" s="20">
        <v>39.298000000000002</v>
      </c>
      <c r="D1192" s="20">
        <v>24.92</v>
      </c>
      <c r="E1192" s="20">
        <v>55.567</v>
      </c>
      <c r="F1192" s="20">
        <v>186.5</v>
      </c>
      <c r="G1192" s="20" t="s">
        <v>1065</v>
      </c>
      <c r="H1192" s="20">
        <v>124.7</v>
      </c>
    </row>
    <row r="1193" spans="1:8" x14ac:dyDescent="0.15">
      <c r="A1193" s="20" t="s">
        <v>1036</v>
      </c>
      <c r="B1193" s="20" t="s">
        <v>2078</v>
      </c>
      <c r="C1193" s="20" t="s">
        <v>2079</v>
      </c>
      <c r="D1193" s="20">
        <v>24.957000000000001</v>
      </c>
      <c r="E1193" s="20">
        <v>53.161999999999999</v>
      </c>
      <c r="F1193" s="20">
        <v>264.60000000000002</v>
      </c>
      <c r="G1193" s="20">
        <v>26.344000000000001</v>
      </c>
      <c r="H1193" s="20">
        <v>64.400000000000006</v>
      </c>
    </row>
    <row r="1194" spans="1:8" x14ac:dyDescent="0.15">
      <c r="A1194" s="20" t="s">
        <v>1040</v>
      </c>
      <c r="B1194" s="20" t="s">
        <v>2080</v>
      </c>
      <c r="C1194" s="20">
        <v>37.838000000000001</v>
      </c>
      <c r="D1194" s="20">
        <v>23.989000000000001</v>
      </c>
      <c r="E1194" s="20">
        <v>51.505000000000003</v>
      </c>
      <c r="F1194" s="20">
        <v>272.8</v>
      </c>
      <c r="G1194" s="20">
        <v>25.664999999999999</v>
      </c>
      <c r="H1194" s="20">
        <v>150.80000000000001</v>
      </c>
    </row>
    <row r="1195" spans="1:8" x14ac:dyDescent="0.15">
      <c r="A1195" s="20" t="s">
        <v>1042</v>
      </c>
      <c r="B1195" s="20" t="s">
        <v>2081</v>
      </c>
      <c r="C1195" s="20">
        <v>38.747</v>
      </c>
      <c r="D1195" s="20">
        <v>24.611999999999998</v>
      </c>
      <c r="E1195" s="20" t="s">
        <v>2082</v>
      </c>
      <c r="F1195" s="20">
        <v>158.80000000000001</v>
      </c>
      <c r="G1195" s="20" t="s">
        <v>1065</v>
      </c>
      <c r="H1195" s="20">
        <v>117.8</v>
      </c>
    </row>
    <row r="1196" spans="1:8" x14ac:dyDescent="0.15">
      <c r="A1196" s="20" t="s">
        <v>1044</v>
      </c>
      <c r="B1196" s="20" t="s">
        <v>2083</v>
      </c>
      <c r="C1196" s="20" t="s">
        <v>2084</v>
      </c>
      <c r="D1196" s="20">
        <v>24.498000000000001</v>
      </c>
      <c r="E1196" s="20">
        <v>52.814</v>
      </c>
      <c r="F1196" s="20">
        <v>265.39999999999998</v>
      </c>
      <c r="G1196" s="20">
        <v>26.393999999999998</v>
      </c>
      <c r="H1196" s="20">
        <v>62.2</v>
      </c>
    </row>
    <row r="1197" spans="1:8" x14ac:dyDescent="0.15">
      <c r="A1197" s="20" t="s">
        <v>1046</v>
      </c>
      <c r="B1197" s="20" t="s">
        <v>2085</v>
      </c>
      <c r="C1197" s="20">
        <v>38.301000000000002</v>
      </c>
      <c r="D1197" s="20">
        <v>23.902999999999999</v>
      </c>
      <c r="E1197" s="20">
        <v>51.674999999999997</v>
      </c>
      <c r="F1197" s="20">
        <v>271.10000000000002</v>
      </c>
      <c r="G1197" s="20">
        <v>25.905000000000001</v>
      </c>
      <c r="H1197" s="20">
        <v>149.9</v>
      </c>
    </row>
    <row r="1198" spans="1:8" x14ac:dyDescent="0.15">
      <c r="A1198" s="20" t="s">
        <v>1048</v>
      </c>
      <c r="B1198" s="20" t="s">
        <v>2086</v>
      </c>
      <c r="C1198" s="20">
        <v>39.247999999999998</v>
      </c>
      <c r="D1198" s="20">
        <v>25.013000000000002</v>
      </c>
      <c r="E1198" s="20">
        <v>55.22</v>
      </c>
      <c r="F1198" s="20">
        <v>195.2</v>
      </c>
      <c r="G1198" s="20" t="s">
        <v>1065</v>
      </c>
      <c r="H1198" s="20">
        <v>125.6</v>
      </c>
    </row>
    <row r="1199" spans="1:8" x14ac:dyDescent="0.15">
      <c r="A1199" s="20" t="s">
        <v>1051</v>
      </c>
      <c r="B1199" s="20" t="s">
        <v>2087</v>
      </c>
      <c r="C1199" s="20" t="s">
        <v>2088</v>
      </c>
      <c r="D1199" s="20">
        <v>25.625</v>
      </c>
      <c r="E1199" s="20">
        <v>53.866999999999997</v>
      </c>
      <c r="F1199" s="20">
        <v>261.39999999999998</v>
      </c>
      <c r="G1199" s="20">
        <v>25.911999999999999</v>
      </c>
      <c r="H1199" s="20">
        <v>47.8</v>
      </c>
    </row>
    <row r="1200" spans="1:8" x14ac:dyDescent="0.15">
      <c r="A1200" s="20" t="s">
        <v>1053</v>
      </c>
      <c r="B1200" s="20" t="s">
        <v>2089</v>
      </c>
      <c r="C1200" s="20" t="s">
        <v>2090</v>
      </c>
      <c r="D1200" s="20">
        <v>24.077999999999999</v>
      </c>
      <c r="E1200" s="20" t="s">
        <v>2091</v>
      </c>
      <c r="F1200" s="20">
        <v>168.3</v>
      </c>
      <c r="G1200" s="20" t="s">
        <v>1065</v>
      </c>
      <c r="H1200" s="20">
        <v>122.7</v>
      </c>
    </row>
    <row r="1201" spans="1:8" x14ac:dyDescent="0.15">
      <c r="A1201" s="20" t="s">
        <v>1055</v>
      </c>
      <c r="B1201" s="20" t="s">
        <v>2092</v>
      </c>
      <c r="C1201" s="20" t="s">
        <v>2093</v>
      </c>
      <c r="D1201" s="20">
        <v>24.231999999999999</v>
      </c>
      <c r="E1201" s="20">
        <v>52.473999999999997</v>
      </c>
      <c r="F1201" s="20">
        <v>263</v>
      </c>
      <c r="G1201" s="20">
        <v>26.401</v>
      </c>
      <c r="H1201" s="20">
        <v>75.599999999999994</v>
      </c>
    </row>
    <row r="1202" spans="1:8" x14ac:dyDescent="0.15">
      <c r="A1202" s="20" t="s">
        <v>1058</v>
      </c>
      <c r="B1202" s="20" t="s">
        <v>2094</v>
      </c>
      <c r="C1202" s="20">
        <v>37.920999999999999</v>
      </c>
      <c r="D1202" s="20" t="s">
        <v>2095</v>
      </c>
      <c r="E1202" s="20" t="s">
        <v>2096</v>
      </c>
      <c r="F1202" s="20" t="s">
        <v>1754</v>
      </c>
      <c r="G1202" s="20" t="s">
        <v>2097</v>
      </c>
      <c r="H1202" s="20">
        <v>151.6</v>
      </c>
    </row>
    <row r="1203" spans="1:8" x14ac:dyDescent="0.15">
      <c r="A1203" s="20" t="s">
        <v>1061</v>
      </c>
      <c r="B1203" s="20" t="s">
        <v>2098</v>
      </c>
      <c r="C1203" s="20" t="s">
        <v>2099</v>
      </c>
      <c r="D1203" s="20">
        <v>25.007999999999999</v>
      </c>
      <c r="E1203" s="20">
        <v>53.491</v>
      </c>
      <c r="F1203" s="20">
        <v>261.39999999999998</v>
      </c>
      <c r="G1203" s="20">
        <v>26.318999999999999</v>
      </c>
      <c r="H1203" s="20">
        <v>43.8</v>
      </c>
    </row>
    <row r="1204" spans="1:8" x14ac:dyDescent="0.15">
      <c r="A1204" s="20" t="s">
        <v>1063</v>
      </c>
      <c r="B1204" s="20" t="s">
        <v>2100</v>
      </c>
      <c r="C1204" s="20">
        <v>37.768000000000001</v>
      </c>
      <c r="D1204" s="20">
        <v>23.843</v>
      </c>
      <c r="E1204" s="20">
        <v>51.305</v>
      </c>
      <c r="F1204" s="20">
        <v>272.8</v>
      </c>
      <c r="G1204" s="20">
        <v>25.405999999999999</v>
      </c>
      <c r="H1204" s="20">
        <v>151.5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2017-04-20T03:45:36Z</dcterms:created>
  <dcterms:modified xsi:type="dcterms:W3CDTF">2017-04-20T03:45:36Z</dcterms:modified>
</cp:coreProperties>
</file>