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ART走行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68" i="2" l="1"/>
  <c r="B163" i="2"/>
  <c r="B154" i="2"/>
  <c r="B149" i="2"/>
  <c r="B144" i="2"/>
  <c r="B129" i="2"/>
  <c r="B59" i="2"/>
  <c r="B40" i="2"/>
  <c r="B31" i="2"/>
  <c r="B21" i="2"/>
  <c r="B11" i="2"/>
</calcChain>
</file>

<file path=xl/sharedStrings.xml><?xml version="1.0" encoding="utf-8"?>
<sst xmlns="http://schemas.openxmlformats.org/spreadsheetml/2006/main" count="3606" uniqueCount="1650">
  <si>
    <t>NGKスパークプラグ ＳＵＺＵＫＡ ２＆４ ＲＡＣＥ</t>
  </si>
  <si>
    <t xml:space="preserve">2017-04-21       :       </t>
  </si>
  <si>
    <t>2017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</si>
  <si>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</si>
  <si>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</si>
  <si>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</si>
  <si>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</si>
  <si>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ＡＲＴ合同走行ＡＧｒ 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</si>
  <si>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</si>
  <si>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</si>
  <si>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</si>
  <si>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</si>
  <si>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</si>
  <si>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</si>
  <si>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</si>
  <si>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</si>
  <si>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</si>
  <si>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</si>
  <si>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 1</t>
  </si>
  <si>
    <t>-</t>
  </si>
  <si>
    <t>YAMAHA FACTORY RACING TEAM</t>
  </si>
  <si>
    <t>YAMAHA  YZF-R1</t>
  </si>
  <si>
    <t>中須賀　克行</t>
  </si>
  <si>
    <t xml:space="preserve"> 2'06.107</t>
  </si>
  <si>
    <t>166.17km/h</t>
  </si>
  <si>
    <t>10/16</t>
  </si>
  <si>
    <t>634</t>
  </si>
  <si>
    <t>MuSASHi RT HARC-PRO. Honda</t>
  </si>
  <si>
    <t>Honda CBR1000RR SP2</t>
  </si>
  <si>
    <t>高橋　　巧</t>
  </si>
  <si>
    <t xml:space="preserve"> 2'06.188</t>
  </si>
  <si>
    <t xml:space="preserve">    0.081</t>
  </si>
  <si>
    <t>7/15</t>
  </si>
  <si>
    <t xml:space="preserve">  5</t>
  </si>
  <si>
    <t>YAMAHA FACTORY RACING TEAM #5</t>
  </si>
  <si>
    <t>野左根　航汰</t>
  </si>
  <si>
    <t xml:space="preserve"> 2'07.246</t>
  </si>
  <si>
    <t xml:space="preserve">    1.139</t>
  </si>
  <si>
    <t>15/17</t>
  </si>
  <si>
    <t xml:space="preserve">  9</t>
  </si>
  <si>
    <t>YAMALUBE RACING TEAM</t>
  </si>
  <si>
    <t>藤田　拓哉</t>
  </si>
  <si>
    <t xml:space="preserve"> 2'07.498</t>
  </si>
  <si>
    <t xml:space="preserve">    1.391</t>
  </si>
  <si>
    <t>14/14</t>
  </si>
  <si>
    <t xml:space="preserve"> 72</t>
  </si>
  <si>
    <t>8h</t>
  </si>
  <si>
    <t>MORIWAKI MOTUL RACING</t>
  </si>
  <si>
    <t>高橋　裕紀</t>
  </si>
  <si>
    <t>清成　龍一</t>
  </si>
  <si>
    <t xml:space="preserve"> 2'08.177</t>
  </si>
  <si>
    <t xml:space="preserve">    2.070</t>
  </si>
  <si>
    <t>7/20</t>
  </si>
  <si>
    <t xml:space="preserve"> 79</t>
  </si>
  <si>
    <t>Team SuP Dream Honda</t>
  </si>
  <si>
    <t>Honda CBR1000RR</t>
  </si>
  <si>
    <t>伊藤　真一</t>
  </si>
  <si>
    <t xml:space="preserve"> 2'08.558</t>
  </si>
  <si>
    <t xml:space="preserve">    2.451</t>
  </si>
  <si>
    <t>14/15</t>
  </si>
  <si>
    <t>080</t>
  </si>
  <si>
    <t>UQ &amp; テルル ・ Kohara RT</t>
  </si>
  <si>
    <t>渥美　　心</t>
  </si>
  <si>
    <t xml:space="preserve"> 2'09.100</t>
  </si>
  <si>
    <t xml:space="preserve">    2.993</t>
  </si>
  <si>
    <t>12/15</t>
  </si>
  <si>
    <t>090</t>
  </si>
  <si>
    <t>au &amp; テルル ・ Kohara RT</t>
  </si>
  <si>
    <t>秋吉　耕佑</t>
  </si>
  <si>
    <t xml:space="preserve"> 2'09.217</t>
  </si>
  <si>
    <t xml:space="preserve">    3.110</t>
  </si>
  <si>
    <t>6/8</t>
  </si>
  <si>
    <t xml:space="preserve"> 94</t>
  </si>
  <si>
    <t>Team KAGAYAMA</t>
  </si>
  <si>
    <t>SUZUKI GSX-R1000</t>
  </si>
  <si>
    <t>浦本　修充</t>
  </si>
  <si>
    <t xml:space="preserve"> 2'10.354</t>
  </si>
  <si>
    <t xml:space="preserve">    4.247</t>
  </si>
  <si>
    <t>6/13</t>
  </si>
  <si>
    <t xml:space="preserve"> 57</t>
  </si>
  <si>
    <t>Honda 鈴鹿レーシングチーム</t>
  </si>
  <si>
    <t>日浦　大治朗</t>
  </si>
  <si>
    <t>安田　毅史</t>
  </si>
  <si>
    <t xml:space="preserve"> 2'10.374</t>
  </si>
  <si>
    <t xml:space="preserve">    4.267</t>
  </si>
  <si>
    <t>8/12</t>
  </si>
  <si>
    <t xml:space="preserve"> 47</t>
  </si>
  <si>
    <t>Webike チームノリックヤマハ</t>
  </si>
  <si>
    <t>上和田　拓海</t>
  </si>
  <si>
    <t xml:space="preserve"> 2'11.545</t>
  </si>
  <si>
    <t xml:space="preserve">    5.438</t>
  </si>
  <si>
    <t>5/6</t>
  </si>
  <si>
    <t xml:space="preserve"> 16</t>
  </si>
  <si>
    <t>TONE RT SYNCEDGE  4413</t>
  </si>
  <si>
    <t>BMW S1000RR</t>
  </si>
  <si>
    <t>児玉　勇太</t>
  </si>
  <si>
    <t>武石　伸也</t>
  </si>
  <si>
    <t xml:space="preserve"> 2'12.207</t>
  </si>
  <si>
    <t xml:space="preserve">    6.100</t>
  </si>
  <si>
    <t>9/17</t>
  </si>
  <si>
    <t xml:space="preserve"> 20</t>
  </si>
  <si>
    <t>Motorrad Rennsport</t>
  </si>
  <si>
    <t>寺本　幸司</t>
  </si>
  <si>
    <t xml:space="preserve"> 2'12.240</t>
  </si>
  <si>
    <t xml:space="preserve">    6.133</t>
  </si>
  <si>
    <t>11/11</t>
  </si>
  <si>
    <t>502</t>
  </si>
  <si>
    <t>NCXX　RACING</t>
  </si>
  <si>
    <t>長尾　健吾</t>
  </si>
  <si>
    <t>吉田　忠幸</t>
  </si>
  <si>
    <t xml:space="preserve"> 2'12.589</t>
  </si>
  <si>
    <t xml:space="preserve">    6.482</t>
  </si>
  <si>
    <t>8/17</t>
  </si>
  <si>
    <t xml:space="preserve"> 34</t>
  </si>
  <si>
    <t>KRP三陽工業＆RS-ITOH</t>
  </si>
  <si>
    <t>KAWASAKI ZX-10RR</t>
  </si>
  <si>
    <t>岡村　光矩</t>
  </si>
  <si>
    <t>Mark Aitchison</t>
  </si>
  <si>
    <t xml:space="preserve"> 2'12.624</t>
  </si>
  <si>
    <t xml:space="preserve">    6.517</t>
  </si>
  <si>
    <t>5/14</t>
  </si>
  <si>
    <t xml:space="preserve"> 40</t>
  </si>
  <si>
    <t>大阪Mobius icuRT99&amp;OUTRUN</t>
  </si>
  <si>
    <t>中本　　翔</t>
  </si>
  <si>
    <t>吉田　和憲</t>
  </si>
  <si>
    <t xml:space="preserve"> 2'12.957</t>
  </si>
  <si>
    <t xml:space="preserve">    6.850</t>
  </si>
  <si>
    <t>11/14</t>
  </si>
  <si>
    <t xml:space="preserve"> 83</t>
  </si>
  <si>
    <t>ＲＳ－ＩＴＯＨ</t>
  </si>
  <si>
    <t>KAWASAKI ZX-10R</t>
  </si>
  <si>
    <t>石塚　　健</t>
  </si>
  <si>
    <t>柴田　陸樹</t>
  </si>
  <si>
    <t xml:space="preserve"> 2'12.963</t>
  </si>
  <si>
    <t xml:space="preserve">    6.856</t>
  </si>
  <si>
    <t>11/15</t>
  </si>
  <si>
    <t xml:space="preserve"> 55</t>
  </si>
  <si>
    <t>TEAM　VITAL　SPIRIT</t>
  </si>
  <si>
    <t>佐野　優人</t>
  </si>
  <si>
    <t>辻本　範行</t>
  </si>
  <si>
    <t xml:space="preserve"> 2'13.003</t>
  </si>
  <si>
    <t xml:space="preserve">    6.896</t>
  </si>
  <si>
    <t>5/16</t>
  </si>
  <si>
    <t xml:space="preserve"> 42</t>
  </si>
  <si>
    <t>Honda EG Racing</t>
  </si>
  <si>
    <t>中村　知雅</t>
  </si>
  <si>
    <t xml:space="preserve"> 2'13.051</t>
  </si>
  <si>
    <t xml:space="preserve">    6.944</t>
  </si>
  <si>
    <t>16/16</t>
  </si>
  <si>
    <t xml:space="preserve"> 66</t>
  </si>
  <si>
    <t>浜松チームタイタン</t>
  </si>
  <si>
    <t>犬木　　翼</t>
  </si>
  <si>
    <t xml:space="preserve"> 2'13.436</t>
  </si>
  <si>
    <t xml:space="preserve">    7.329</t>
  </si>
  <si>
    <t>9/14</t>
  </si>
  <si>
    <t xml:space="preserve"> 61</t>
  </si>
  <si>
    <t>Team de"LIGHT</t>
  </si>
  <si>
    <t>DUCATI PANIGALE</t>
  </si>
  <si>
    <t>奥田　貴哉</t>
  </si>
  <si>
    <t>森　　繁生</t>
  </si>
  <si>
    <t xml:space="preserve"> 2'13.680</t>
  </si>
  <si>
    <t xml:space="preserve">    7.573</t>
  </si>
  <si>
    <t>5/15</t>
  </si>
  <si>
    <t xml:space="preserve"> 22</t>
  </si>
  <si>
    <t>RSG　RACING&amp;スクールファミリー</t>
  </si>
  <si>
    <t>Honda CBR1000RRSP</t>
  </si>
  <si>
    <t>片平　亮輔</t>
  </si>
  <si>
    <t xml:space="preserve"> 2'14.036</t>
  </si>
  <si>
    <t xml:space="preserve">    7.929</t>
  </si>
  <si>
    <t xml:space="preserve"> 38</t>
  </si>
  <si>
    <t>Ｏ－ＴＥＣsuzuka RSGracing</t>
  </si>
  <si>
    <t>筒井　　伸</t>
  </si>
  <si>
    <t xml:space="preserve"> 2'14.702</t>
  </si>
  <si>
    <t xml:space="preserve">    8.595</t>
  </si>
  <si>
    <t>11/12</t>
  </si>
  <si>
    <t xml:space="preserve"> 51</t>
  </si>
  <si>
    <t>Honda ブルーヘルメットMSC 熊本</t>
  </si>
  <si>
    <t>森　　健祐</t>
  </si>
  <si>
    <t xml:space="preserve"> 2'14.849</t>
  </si>
  <si>
    <t xml:space="preserve">    8.742</t>
  </si>
  <si>
    <t>11/16</t>
  </si>
  <si>
    <t xml:space="preserve"> 77</t>
  </si>
  <si>
    <t>チーム阪神ライディングスクール</t>
  </si>
  <si>
    <t>西嶋　　修</t>
  </si>
  <si>
    <t xml:space="preserve"> 2'14.963</t>
  </si>
  <si>
    <t xml:space="preserve">    8.856</t>
  </si>
  <si>
    <t xml:space="preserve"> 59</t>
  </si>
  <si>
    <t>HKC&amp;IMT Racing</t>
  </si>
  <si>
    <t>岸田　尊陽</t>
  </si>
  <si>
    <t xml:space="preserve"> 2'15.326</t>
  </si>
  <si>
    <t xml:space="preserve">    9.219</t>
  </si>
  <si>
    <t xml:space="preserve"> 69</t>
  </si>
  <si>
    <t>山科ｶﾜｻｷ&amp;ﾋﾞｼﾞﾈｽﾗﾘｱｰﾄ&amp;YIC京都</t>
  </si>
  <si>
    <t>松本　正幸</t>
  </si>
  <si>
    <t xml:space="preserve"> 2'15.813</t>
  </si>
  <si>
    <t xml:space="preserve">    9.706</t>
  </si>
  <si>
    <t>3/17</t>
  </si>
  <si>
    <t xml:space="preserve"> 53</t>
  </si>
  <si>
    <t>武田　数馬</t>
  </si>
  <si>
    <t xml:space="preserve"> 2'15.875</t>
  </si>
  <si>
    <t xml:space="preserve">    9.768</t>
  </si>
  <si>
    <t>7/13</t>
  </si>
  <si>
    <t>112</t>
  </si>
  <si>
    <t>Honda EG Racing #112</t>
  </si>
  <si>
    <t>本田　恵一</t>
  </si>
  <si>
    <t xml:space="preserve"> 2'15.984</t>
  </si>
  <si>
    <t xml:space="preserve">    9.877</t>
  </si>
  <si>
    <t>11/13</t>
  </si>
  <si>
    <t xml:space="preserve"> 75</t>
  </si>
  <si>
    <t>ﾄﾗﾝｽﾏｯﾌﾟﾚｰｼﾝｸﾞﾁｰﾑ長野withACECAFE</t>
  </si>
  <si>
    <t>櫻山　茂昇</t>
  </si>
  <si>
    <t xml:space="preserve"> 2'16.344</t>
  </si>
  <si>
    <t xml:space="preserve">   10.237</t>
  </si>
  <si>
    <t>903</t>
  </si>
  <si>
    <t>ノイズレーシングチーム</t>
  </si>
  <si>
    <t>中井　恒和</t>
  </si>
  <si>
    <t xml:space="preserve"> 2'17.198</t>
  </si>
  <si>
    <t xml:space="preserve">   11.091</t>
  </si>
  <si>
    <t>13/13</t>
  </si>
  <si>
    <t xml:space="preserve"> 73</t>
  </si>
  <si>
    <t>R.C.のりもの</t>
  </si>
  <si>
    <t>三浦　和男</t>
  </si>
  <si>
    <t>坂本　　勉</t>
  </si>
  <si>
    <t xml:space="preserve"> 2'17.686</t>
  </si>
  <si>
    <t xml:space="preserve">   11.579</t>
  </si>
  <si>
    <t>9/10</t>
  </si>
  <si>
    <t xml:space="preserve"> 86</t>
  </si>
  <si>
    <t>プラスワン　ＭＣＲＴ</t>
  </si>
  <si>
    <t>今津　比呂志</t>
  </si>
  <si>
    <t xml:space="preserve"> 2'17.838</t>
  </si>
  <si>
    <t xml:space="preserve">   11.731</t>
  </si>
  <si>
    <t>8/13</t>
  </si>
  <si>
    <t xml:space="preserve"> 49</t>
  </si>
  <si>
    <t>RS-ガレージハラダ姫路</t>
  </si>
  <si>
    <t>原田　洋孝</t>
  </si>
  <si>
    <t>中山　智博</t>
  </si>
  <si>
    <t xml:space="preserve"> 2'17.864</t>
  </si>
  <si>
    <t xml:space="preserve">   11.757</t>
  </si>
  <si>
    <t>4/14</t>
  </si>
  <si>
    <t xml:space="preserve"> 90</t>
  </si>
  <si>
    <t>SUZUKA R&amp;D</t>
  </si>
  <si>
    <t>隣　　淳二</t>
  </si>
  <si>
    <t xml:space="preserve"> 2'19.684</t>
  </si>
  <si>
    <t xml:space="preserve">   13.577</t>
  </si>
  <si>
    <t>7/14</t>
  </si>
  <si>
    <t>＊上記に記載されています、選手名・チーム名・マシン名等は、選手受付前のデータを元にしております。</t>
  </si>
  <si>
    <t xml:space="preserve">  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</si>
  <si>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</si>
  <si>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</si>
  <si>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</si>
  <si>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ＡＲＴ合同走行ＡＧｒ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</si>
  <si>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</si>
  <si>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</si>
  <si>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</si>
  <si>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</si>
  <si>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</si>
  <si>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YAMAHA  YZF-R1  PIT: 1回_x000D_
a = 中須賀　克行  b =</t>
  </si>
  <si>
    <t xml:space="preserve">  1=</t>
  </si>
  <si>
    <t xml:space="preserve"> </t>
  </si>
  <si>
    <t xml:space="preserve">  4=</t>
  </si>
  <si>
    <t xml:space="preserve">2'07.215 </t>
  </si>
  <si>
    <t xml:space="preserve">  7=</t>
  </si>
  <si>
    <t xml:space="preserve">8'44.071 </t>
  </si>
  <si>
    <t xml:space="preserve"> 10=</t>
  </si>
  <si>
    <t xml:space="preserve">*2'06.107 </t>
  </si>
  <si>
    <t xml:space="preserve"> 13=</t>
  </si>
  <si>
    <t xml:space="preserve">2'07.048 </t>
  </si>
  <si>
    <t xml:space="preserve"> 15=</t>
  </si>
  <si>
    <t xml:space="preserve">2'06.236 </t>
  </si>
  <si>
    <t xml:space="preserve">  2=</t>
  </si>
  <si>
    <t xml:space="preserve">2'08.215 </t>
  </si>
  <si>
    <t xml:space="preserve">  5=</t>
  </si>
  <si>
    <t xml:space="preserve">2'07.310 </t>
  </si>
  <si>
    <t xml:space="preserve">  8=</t>
  </si>
  <si>
    <t xml:space="preserve">9'23.255 </t>
  </si>
  <si>
    <t xml:space="preserve"> 11=</t>
  </si>
  <si>
    <t xml:space="preserve">2'06.275 </t>
  </si>
  <si>
    <t xml:space="preserve"> 14=</t>
  </si>
  <si>
    <t xml:space="preserve">2'06.832 </t>
  </si>
  <si>
    <t xml:space="preserve"> 16=</t>
  </si>
  <si>
    <t xml:space="preserve">P2'31.774 </t>
  </si>
  <si>
    <t xml:space="preserve">  3=</t>
  </si>
  <si>
    <t xml:space="preserve">2'07.100 </t>
  </si>
  <si>
    <t xml:space="preserve">  6=</t>
  </si>
  <si>
    <t xml:space="preserve">2'06.279 </t>
  </si>
  <si>
    <t xml:space="preserve">  9=</t>
  </si>
  <si>
    <t xml:space="preserve">2'06.579 </t>
  </si>
  <si>
    <t xml:space="preserve"> 12=</t>
  </si>
  <si>
    <t xml:space="preserve">2'08.653 </t>
  </si>
  <si>
    <t xml:space="preserve">  </t>
  </si>
  <si>
    <t>- YAMAHA FACTORY RACING TEAM #5</t>
  </si>
  <si>
    <t xml:space="preserve">
YAMAHA  YZF-R1  PIT: 2回_x000D_
a = 野左根　航汰  b =</t>
  </si>
  <si>
    <t xml:space="preserve">2'07.358 </t>
  </si>
  <si>
    <t xml:space="preserve">8'18.574 </t>
  </si>
  <si>
    <t xml:space="preserve">2'07.988 </t>
  </si>
  <si>
    <t xml:space="preserve">6'19.350 </t>
  </si>
  <si>
    <t xml:space="preserve">2'07.702 </t>
  </si>
  <si>
    <t xml:space="preserve">2'09.077 </t>
  </si>
  <si>
    <t xml:space="preserve">2'07.733 </t>
  </si>
  <si>
    <t xml:space="preserve">2'08.388 </t>
  </si>
  <si>
    <t xml:space="preserve">2'08.147 </t>
  </si>
  <si>
    <t xml:space="preserve">2'07.901 </t>
  </si>
  <si>
    <t xml:space="preserve"> 17=</t>
  </si>
  <si>
    <t xml:space="preserve">P2'31.435 </t>
  </si>
  <si>
    <t xml:space="preserve">2'07.654 </t>
  </si>
  <si>
    <t xml:space="preserve">P2'23.068 </t>
  </si>
  <si>
    <t xml:space="preserve">2'09.694 </t>
  </si>
  <si>
    <t xml:space="preserve">2'08.209 </t>
  </si>
  <si>
    <t xml:space="preserve">*2'07.246 </t>
  </si>
  <si>
    <t xml:space="preserve">
YAMAHA  YZF-R1_x000D_
a = 藤田　拓哉  b =</t>
  </si>
  <si>
    <t xml:space="preserve">2'08.278 </t>
  </si>
  <si>
    <t xml:space="preserve">2'09.794 </t>
  </si>
  <si>
    <t xml:space="preserve">2'07.718 </t>
  </si>
  <si>
    <t xml:space="preserve">2'09.836 </t>
  </si>
  <si>
    <t xml:space="preserve">2'08.827 </t>
  </si>
  <si>
    <t xml:space="preserve">2'11.558 </t>
  </si>
  <si>
    <t xml:space="preserve">9'12.530 </t>
  </si>
  <si>
    <t xml:space="preserve">2'08.312 </t>
  </si>
  <si>
    <t xml:space="preserve">10'02.973 </t>
  </si>
  <si>
    <t xml:space="preserve">2'09.565 </t>
  </si>
  <si>
    <t xml:space="preserve">*2'07.498 </t>
  </si>
  <si>
    <t xml:space="preserve">2'08.345 </t>
  </si>
  <si>
    <t xml:space="preserve">2'09.164 </t>
  </si>
  <si>
    <t>8h TONE RT SYNCEDGE  4413</t>
  </si>
  <si>
    <t xml:space="preserve">
BMW S1000RR  PIT: 1回_x000D_
a = 児玉　勇太  b = 武石　伸也</t>
  </si>
  <si>
    <t xml:space="preserve">2'15.343 </t>
  </si>
  <si>
    <t xml:space="preserve">5'05.053 </t>
  </si>
  <si>
    <t xml:space="preserve">4'35.161 </t>
  </si>
  <si>
    <t xml:space="preserve">5'29.765 </t>
  </si>
  <si>
    <t xml:space="preserve">4'02.614 </t>
  </si>
  <si>
    <t xml:space="preserve">2'15.609 </t>
  </si>
  <si>
    <t xml:space="preserve">2'12.892 </t>
  </si>
  <si>
    <t xml:space="preserve">2'12.811 </t>
  </si>
  <si>
    <t xml:space="preserve">2'15.500 </t>
  </si>
  <si>
    <t xml:space="preserve">2'24.261 </t>
  </si>
  <si>
    <t xml:space="preserve">P2'34.356 </t>
  </si>
  <si>
    <t xml:space="preserve">2'13.139 </t>
  </si>
  <si>
    <t xml:space="preserve">2'12.997 </t>
  </si>
  <si>
    <t xml:space="preserve">*2'12.207 </t>
  </si>
  <si>
    <t xml:space="preserve">2'13.962 </t>
  </si>
  <si>
    <t xml:space="preserve">2'12.749 </t>
  </si>
  <si>
    <t xml:space="preserve">
BMW S1000RR  PIT: 1回_x000D_
a = 寺本　幸司  b =</t>
  </si>
  <si>
    <t xml:space="preserve">2'13.769 </t>
  </si>
  <si>
    <t xml:space="preserve">2'12.556 </t>
  </si>
  <si>
    <t xml:space="preserve">7'05.795 </t>
  </si>
  <si>
    <t xml:space="preserve">5'13.291 </t>
  </si>
  <si>
    <t xml:space="preserve">*2'12.240 </t>
  </si>
  <si>
    <t xml:space="preserve">2'13.696 </t>
  </si>
  <si>
    <t xml:space="preserve">2'13.154 </t>
  </si>
  <si>
    <t xml:space="preserve">P2'34.832 </t>
  </si>
  <si>
    <t xml:space="preserve">2'12.313 </t>
  </si>
  <si>
    <t xml:space="preserve">2'12.908 </t>
  </si>
  <si>
    <t>8h RSG　RACING&amp;スクールファミリー</t>
  </si>
  <si>
    <t xml:space="preserve">
Honda CBR1000RRSP_x000D_
a = 片平　亮輔  b =</t>
  </si>
  <si>
    <t xml:space="preserve">2'16.437 </t>
  </si>
  <si>
    <t xml:space="preserve">2'15.221 </t>
  </si>
  <si>
    <t xml:space="preserve">2'14.683 </t>
  </si>
  <si>
    <t xml:space="preserve">6'03.619 </t>
  </si>
  <si>
    <t xml:space="preserve">2'14.464 </t>
  </si>
  <si>
    <t xml:space="preserve">2'17.156 </t>
  </si>
  <si>
    <t xml:space="preserve">2'15.240 </t>
  </si>
  <si>
    <t xml:space="preserve">11'27.407 </t>
  </si>
  <si>
    <t xml:space="preserve">*2'14.036 </t>
  </si>
  <si>
    <t xml:space="preserve">2'14.453 </t>
  </si>
  <si>
    <t xml:space="preserve">2'14.670 </t>
  </si>
  <si>
    <t xml:space="preserve">2'15.665 </t>
  </si>
  <si>
    <t xml:space="preserve">2'14.523 </t>
  </si>
  <si>
    <t xml:space="preserve">2'15.459 </t>
  </si>
  <si>
    <t xml:space="preserve">
KAWASAKI ZX-10RR_x000D_
a = 岡村　光矩  b = Mark Aitchison</t>
  </si>
  <si>
    <t xml:space="preserve">2'13.234 </t>
  </si>
  <si>
    <t xml:space="preserve">4'44.085 </t>
  </si>
  <si>
    <t xml:space="preserve">2'14.345 </t>
  </si>
  <si>
    <t xml:space="preserve">2'14.290 </t>
  </si>
  <si>
    <t xml:space="preserve">2'13.218 </t>
  </si>
  <si>
    <t xml:space="preserve">2'15.699 </t>
  </si>
  <si>
    <t xml:space="preserve">*2'12.624 </t>
  </si>
  <si>
    <t xml:space="preserve">2'15.345 </t>
  </si>
  <si>
    <t xml:space="preserve">2'14.190 </t>
  </si>
  <si>
    <t xml:space="preserve">9'08.360 </t>
  </si>
  <si>
    <t xml:space="preserve">2'12.985 </t>
  </si>
  <si>
    <t xml:space="preserve">2'14.041 </t>
  </si>
  <si>
    <t xml:space="preserve">2'12.692 </t>
  </si>
  <si>
    <t>8h Ｏ－ＴＥＣsuzuka RSGracing</t>
  </si>
  <si>
    <t xml:space="preserve">
Honda CBR1000RR  PIT: 1回_x000D_
a = 筒井　　伸  b =</t>
  </si>
  <si>
    <t xml:space="preserve">2'15.504 </t>
  </si>
  <si>
    <t xml:space="preserve">8'24.548 </t>
  </si>
  <si>
    <t xml:space="preserve">2'15.239 </t>
  </si>
  <si>
    <t xml:space="preserve">2'15.723 </t>
  </si>
  <si>
    <t xml:space="preserve">*2'14.702 </t>
  </si>
  <si>
    <t xml:space="preserve">2'15.930 </t>
  </si>
  <si>
    <t xml:space="preserve">2'15.414 </t>
  </si>
  <si>
    <t xml:space="preserve">2'15.282 </t>
  </si>
  <si>
    <t xml:space="preserve">10'29.495 </t>
  </si>
  <si>
    <t xml:space="preserve">5'28.218 </t>
  </si>
  <si>
    <t xml:space="preserve">P2'35.494 </t>
  </si>
  <si>
    <t>8h 大阪Mobius icuRT99&amp;OUTRUN</t>
  </si>
  <si>
    <t xml:space="preserve">
YAMAHA  YZF-R1_x000D_
a = 中本　　翔  b = 吉田　和憲</t>
  </si>
  <si>
    <t xml:space="preserve">2'15.013 </t>
  </si>
  <si>
    <t xml:space="preserve">5'32.112 </t>
  </si>
  <si>
    <t xml:space="preserve">2'15.614 </t>
  </si>
  <si>
    <t xml:space="preserve">*2'12.957 </t>
  </si>
  <si>
    <t xml:space="preserve">8'09.659 </t>
  </si>
  <si>
    <t xml:space="preserve">2'14.664 </t>
  </si>
  <si>
    <t xml:space="preserve">2'13.902 </t>
  </si>
  <si>
    <t xml:space="preserve">2'15.853 </t>
  </si>
  <si>
    <t xml:space="preserve">7'08.646 </t>
  </si>
  <si>
    <t xml:space="preserve">2'14.619 </t>
  </si>
  <si>
    <t xml:space="preserve">2'15.586 </t>
  </si>
  <si>
    <t xml:space="preserve">2'14.144 </t>
  </si>
  <si>
    <t xml:space="preserve">2'13.982 </t>
  </si>
  <si>
    <t>8h Honda EG Racing</t>
  </si>
  <si>
    <t xml:space="preserve">
Honda CBR1000RR  PIT: 2回_x000D_
a = 中村　知雅  b =</t>
  </si>
  <si>
    <t xml:space="preserve">2'16.471 </t>
  </si>
  <si>
    <t xml:space="preserve">2'15.068 </t>
  </si>
  <si>
    <t xml:space="preserve">4'54.680 </t>
  </si>
  <si>
    <t xml:space="preserve">2'14.272 </t>
  </si>
  <si>
    <t xml:space="preserve">2'13.141 </t>
  </si>
  <si>
    <t xml:space="preserve">3'26.579 </t>
  </si>
  <si>
    <t xml:space="preserve">8'35.514 </t>
  </si>
  <si>
    <t xml:space="preserve">2'14.716 </t>
  </si>
  <si>
    <t xml:space="preserve">2'14.075 </t>
  </si>
  <si>
    <t xml:space="preserve">2'13.758 </t>
  </si>
  <si>
    <t xml:space="preserve">*2'13.051 </t>
  </si>
  <si>
    <t xml:space="preserve">2'16.725 </t>
  </si>
  <si>
    <t xml:space="preserve">2'15.738 </t>
  </si>
  <si>
    <t xml:space="preserve">P2'27.888 </t>
  </si>
  <si>
    <t xml:space="preserve">2'13.397 </t>
  </si>
  <si>
    <t xml:space="preserve">
YAMAHA  YZF-R1  PIT: 1回_x000D_
a = 上和田　拓海  b =</t>
  </si>
  <si>
    <t xml:space="preserve">2'13.709 </t>
  </si>
  <si>
    <t xml:space="preserve">2'12.506 </t>
  </si>
  <si>
    <t xml:space="preserve">2'12.317 </t>
  </si>
  <si>
    <t xml:space="preserve">*2'11.545 </t>
  </si>
  <si>
    <t xml:space="preserve">P6'18.137 </t>
  </si>
  <si>
    <t>8h RS-ガレージハラダ姫路</t>
  </si>
  <si>
    <t xml:space="preserve">
KAWASAKI ZX-10R  PIT: 2回_x000D_
a = 原田　洋孝  b = 中山　智博</t>
  </si>
  <si>
    <t xml:space="preserve">*2'17.864 </t>
  </si>
  <si>
    <t xml:space="preserve">7'30.349 </t>
  </si>
  <si>
    <t xml:space="preserve">2'25.168 </t>
  </si>
  <si>
    <t xml:space="preserve">2'20.432 </t>
  </si>
  <si>
    <t xml:space="preserve">4'58.843 </t>
  </si>
  <si>
    <t xml:space="preserve">P2'48.366 </t>
  </si>
  <si>
    <t xml:space="preserve">5'33.188 </t>
  </si>
  <si>
    <t xml:space="preserve">2'26.042 </t>
  </si>
  <si>
    <t xml:space="preserve">2'20.901 </t>
  </si>
  <si>
    <t xml:space="preserve">2'18.872 </t>
  </si>
  <si>
    <t xml:space="preserve">P2'58.950 </t>
  </si>
  <si>
    <t xml:space="preserve">7'06.656 </t>
  </si>
  <si>
    <t xml:space="preserve">2'18.552 </t>
  </si>
  <si>
    <t>8h Honda ブルーヘルメットMSC 熊本</t>
  </si>
  <si>
    <t xml:space="preserve">
Honda CBR1000RR  PIT: 4回_x000D_
a = 森　　健祐  b =</t>
  </si>
  <si>
    <t xml:space="preserve">2'16.722 </t>
  </si>
  <si>
    <t xml:space="preserve">P2'44.713 </t>
  </si>
  <si>
    <t xml:space="preserve">2'16.676 </t>
  </si>
  <si>
    <t xml:space="preserve">4'26.380 </t>
  </si>
  <si>
    <t xml:space="preserve">2'15.968 </t>
  </si>
  <si>
    <t xml:space="preserve">7'03.206 </t>
  </si>
  <si>
    <t xml:space="preserve">2'16.009 </t>
  </si>
  <si>
    <t xml:space="preserve">6'37.193 </t>
  </si>
  <si>
    <t xml:space="preserve">*2'14.849 </t>
  </si>
  <si>
    <t xml:space="preserve">2'15.565 </t>
  </si>
  <si>
    <t xml:space="preserve">P2'40.980 </t>
  </si>
  <si>
    <t xml:space="preserve">2'18.619 </t>
  </si>
  <si>
    <t xml:space="preserve">2'15.291 </t>
  </si>
  <si>
    <t xml:space="preserve">2'15.922 </t>
  </si>
  <si>
    <t xml:space="preserve">P2'41.723 </t>
  </si>
  <si>
    <t>8h 浜松チームタイタン</t>
  </si>
  <si>
    <t xml:space="preserve">
SUZUKI GSX-R1000_x000D_
a = 武田　数馬  b =</t>
  </si>
  <si>
    <t xml:space="preserve">2'16.720 </t>
  </si>
  <si>
    <t xml:space="preserve">8'26.250 </t>
  </si>
  <si>
    <t xml:space="preserve">2'17.037 </t>
  </si>
  <si>
    <t xml:space="preserve">2'16.633 </t>
  </si>
  <si>
    <t xml:space="preserve">5'19.671 </t>
  </si>
  <si>
    <t xml:space="preserve">2'19.308 </t>
  </si>
  <si>
    <t xml:space="preserve">2'17.099 </t>
  </si>
  <si>
    <t xml:space="preserve">*2'15.875 </t>
  </si>
  <si>
    <t xml:space="preserve">6'23.056 </t>
  </si>
  <si>
    <t xml:space="preserve">2'16.616 </t>
  </si>
  <si>
    <t xml:space="preserve">2'17.630 </t>
  </si>
  <si>
    <t xml:space="preserve">2'18.994 </t>
  </si>
  <si>
    <t>8h TEAM　VITAL　SPIRIT</t>
  </si>
  <si>
    <t xml:space="preserve">
BMW S1000RR  PIT: 1回_x000D_
a = 佐野　優人  b = 辻本　範行</t>
  </si>
  <si>
    <t xml:space="preserve">2'14.635 </t>
  </si>
  <si>
    <t xml:space="preserve">P2'38.109 </t>
  </si>
  <si>
    <t xml:space="preserve">2'15.559 </t>
  </si>
  <si>
    <t xml:space="preserve">2'13.066 </t>
  </si>
  <si>
    <t xml:space="preserve">2'17.073 </t>
  </si>
  <si>
    <t xml:space="preserve">2'14.745 </t>
  </si>
  <si>
    <t xml:space="preserve">*2'13.003 </t>
  </si>
  <si>
    <t xml:space="preserve">3'54.894 </t>
  </si>
  <si>
    <t xml:space="preserve">2'15.450 </t>
  </si>
  <si>
    <t xml:space="preserve">6'24.765 </t>
  </si>
  <si>
    <t xml:space="preserve">2'17.895 </t>
  </si>
  <si>
    <t xml:space="preserve">2'14.172 </t>
  </si>
  <si>
    <t xml:space="preserve">2'13.751 </t>
  </si>
  <si>
    <t xml:space="preserve">2'14.642 </t>
  </si>
  <si>
    <t xml:space="preserve">2'17.242 </t>
  </si>
  <si>
    <t>8h Honda 鈴鹿レーシングチーム</t>
  </si>
  <si>
    <t xml:space="preserve">
Honda CBR1000RR  PIT: 2回_x000D_
a = 日浦　大治朗  b = 安田　毅史</t>
  </si>
  <si>
    <t xml:space="preserve">P2'32.356 </t>
  </si>
  <si>
    <t xml:space="preserve">2'16.698 </t>
  </si>
  <si>
    <t xml:space="preserve">2'11.293 </t>
  </si>
  <si>
    <t xml:space="preserve">2'10.723 </t>
  </si>
  <si>
    <t xml:space="preserve">2'14.992 </t>
  </si>
  <si>
    <t xml:space="preserve">2'15.216 </t>
  </si>
  <si>
    <t xml:space="preserve">19'36.501 </t>
  </si>
  <si>
    <t xml:space="preserve">2'11.914 </t>
  </si>
  <si>
    <t xml:space="preserve">*2'10.374 </t>
  </si>
  <si>
    <t xml:space="preserve">4'51.319 </t>
  </si>
  <si>
    <t xml:space="preserve">P2'30.303 </t>
  </si>
  <si>
    <t>8h HKC&amp;IMT Racing</t>
  </si>
  <si>
    <t xml:space="preserve">
YAMAHA  YZF-R1_x000D_
a = 岸田　尊陽  b =</t>
  </si>
  <si>
    <t xml:space="preserve">2'15.533 </t>
  </si>
  <si>
    <t xml:space="preserve">2'15.640 </t>
  </si>
  <si>
    <t xml:space="preserve">12'28.448 </t>
  </si>
  <si>
    <t xml:space="preserve">*2'15.326 </t>
  </si>
  <si>
    <t xml:space="preserve">2'16.575 </t>
  </si>
  <si>
    <t>8h Team deLIGHT"</t>
  </si>
  <si>
    <t xml:space="preserve">
DUCATI PANIGALE_x000D_
a = 奥田　貴哉  b = 森　　繁生</t>
  </si>
  <si>
    <t xml:space="preserve">2'14.275 </t>
  </si>
  <si>
    <t xml:space="preserve">6'15.689 </t>
  </si>
  <si>
    <t xml:space="preserve">2'23.269 </t>
  </si>
  <si>
    <t xml:space="preserve">2'19.318 </t>
  </si>
  <si>
    <t xml:space="preserve">2'18.108 </t>
  </si>
  <si>
    <t xml:space="preserve">2'15.094 </t>
  </si>
  <si>
    <t xml:space="preserve">*2'13.680 </t>
  </si>
  <si>
    <t xml:space="preserve">2'20.317 </t>
  </si>
  <si>
    <t xml:space="preserve">2'19.275 </t>
  </si>
  <si>
    <t xml:space="preserve">2'18.492 </t>
  </si>
  <si>
    <t xml:space="preserve">2'18.255 </t>
  </si>
  <si>
    <t xml:space="preserve">2'14.732 </t>
  </si>
  <si>
    <t xml:space="preserve">2'15.044 </t>
  </si>
  <si>
    <t xml:space="preserve">2'19.558 </t>
  </si>
  <si>
    <t xml:space="preserve">
SUZUKI GSX-R1000_x000D_
a = 犬木　　翼  b =</t>
  </si>
  <si>
    <t xml:space="preserve">2'15.986 </t>
  </si>
  <si>
    <t xml:space="preserve">2'15.167 </t>
  </si>
  <si>
    <t xml:space="preserve">*2'13.436 </t>
  </si>
  <si>
    <t xml:space="preserve">2'14.248 </t>
  </si>
  <si>
    <t xml:space="preserve">2'14.837 </t>
  </si>
  <si>
    <t xml:space="preserve">2'16.029 </t>
  </si>
  <si>
    <t xml:space="preserve">2'15.353 </t>
  </si>
  <si>
    <t xml:space="preserve">13'43.975 </t>
  </si>
  <si>
    <t xml:space="preserve">2'13.643 </t>
  </si>
  <si>
    <t xml:space="preserve">4'52.117 </t>
  </si>
  <si>
    <t xml:space="preserve">2'15.256 </t>
  </si>
  <si>
    <t xml:space="preserve">2'15.810 </t>
  </si>
  <si>
    <t xml:space="preserve">2'14.731 </t>
  </si>
  <si>
    <t>8h 山科ｶﾜｻｷ&amp;ﾋﾞｼﾞﾈｽﾗﾘｱｰﾄ&amp;YIC京都</t>
  </si>
  <si>
    <t xml:space="preserve">
KAWASAKI ZX-10R  PIT: 3回_x000D_
a = 松本　正幸  b =</t>
  </si>
  <si>
    <t xml:space="preserve">P2'34.913 </t>
  </si>
  <si>
    <t xml:space="preserve">2'16.174 </t>
  </si>
  <si>
    <t xml:space="preserve">2'15.972 </t>
  </si>
  <si>
    <t xml:space="preserve">4'48.624 </t>
  </si>
  <si>
    <t xml:space="preserve">2'16.786 </t>
  </si>
  <si>
    <t xml:space="preserve">2'17.386 </t>
  </si>
  <si>
    <t xml:space="preserve">3'42.203 </t>
  </si>
  <si>
    <t xml:space="preserve">P2'35.169 </t>
  </si>
  <si>
    <t xml:space="preserve">2'15.999 </t>
  </si>
  <si>
    <t xml:space="preserve">2'16.767 </t>
  </si>
  <si>
    <t xml:space="preserve">2'15.974 </t>
  </si>
  <si>
    <t xml:space="preserve">*2'15.813 </t>
  </si>
  <si>
    <t xml:space="preserve">2'16.983 </t>
  </si>
  <si>
    <t xml:space="preserve">3'46.820 </t>
  </si>
  <si>
    <t xml:space="preserve">P2'44.365 </t>
  </si>
  <si>
    <t xml:space="preserve">2'18.359 </t>
  </si>
  <si>
    <t>8h MORIWAKI MOTUL RACING</t>
  </si>
  <si>
    <t xml:space="preserve">
Honda CBR1000RR SP2  PIT: 2回_x000D_
a = 高橋　裕紀  b = 清成　龍一</t>
  </si>
  <si>
    <t xml:space="preserve">2'08.178 </t>
  </si>
  <si>
    <t xml:space="preserve">2'09.429 </t>
  </si>
  <si>
    <t xml:space="preserve">3'16.315 </t>
  </si>
  <si>
    <t xml:space="preserve">2'09.831 </t>
  </si>
  <si>
    <t xml:space="preserve"> 18=</t>
  </si>
  <si>
    <t xml:space="preserve">2'09.479 </t>
  </si>
  <si>
    <t xml:space="preserve">2'11.735 </t>
  </si>
  <si>
    <t xml:space="preserve">2'08.322 </t>
  </si>
  <si>
    <t xml:space="preserve">2'08.290 </t>
  </si>
  <si>
    <t xml:space="preserve">4'06.676 </t>
  </si>
  <si>
    <t xml:space="preserve">2'08.904 </t>
  </si>
  <si>
    <t xml:space="preserve"> 19=</t>
  </si>
  <si>
    <t xml:space="preserve">2'10.933 </t>
  </si>
  <si>
    <t xml:space="preserve">2'08.611 </t>
  </si>
  <si>
    <t xml:space="preserve">*2'08.177 </t>
  </si>
  <si>
    <t xml:space="preserve">P2'17.466 </t>
  </si>
  <si>
    <t xml:space="preserve">2'10.159 </t>
  </si>
  <si>
    <t xml:space="preserve">2'09.113 </t>
  </si>
  <si>
    <t xml:space="preserve"> 20=</t>
  </si>
  <si>
    <t xml:space="preserve">P2'29.600 </t>
  </si>
  <si>
    <t xml:space="preserve">2'08.214 </t>
  </si>
  <si>
    <t xml:space="preserve">4'15.882 </t>
  </si>
  <si>
    <t>8h R.C.のりもの</t>
  </si>
  <si>
    <t xml:space="preserve">
Honda CBR1000RR_x000D_
a = 三浦　和男  b = 坂本　　勉</t>
  </si>
  <si>
    <t xml:space="preserve">21'47.417 </t>
  </si>
  <si>
    <t xml:space="preserve">5'36.371 </t>
  </si>
  <si>
    <t xml:space="preserve">2'19.640 </t>
  </si>
  <si>
    <t xml:space="preserve">*2'17.686 </t>
  </si>
  <si>
    <t xml:space="preserve">2'17.941 </t>
  </si>
  <si>
    <t xml:space="preserve">2'25.882 </t>
  </si>
  <si>
    <t xml:space="preserve">2'21.939 </t>
  </si>
  <si>
    <t xml:space="preserve">2'21.113 </t>
  </si>
  <si>
    <t xml:space="preserve">2'18.238 </t>
  </si>
  <si>
    <t>8h ﾄﾗﾝｽﾏｯﾌﾟﾚｰｼﾝｸﾞﾁｰﾑ長野withACECAFE</t>
  </si>
  <si>
    <t xml:space="preserve">
SUZUKI GSX-R1000  PIT: 1回_x000D_
a = 櫻山　茂昇  b =</t>
  </si>
  <si>
    <t xml:space="preserve">2'17.113 </t>
  </si>
  <si>
    <t xml:space="preserve">2'16.576 </t>
  </si>
  <si>
    <t xml:space="preserve">2'20.929 </t>
  </si>
  <si>
    <t xml:space="preserve">2'18.791 </t>
  </si>
  <si>
    <t xml:space="preserve">2'19.626 </t>
  </si>
  <si>
    <t xml:space="preserve">2'17.055 </t>
  </si>
  <si>
    <t xml:space="preserve">*2'16.344 </t>
  </si>
  <si>
    <t xml:space="preserve">2'17.646 </t>
  </si>
  <si>
    <t xml:space="preserve">6'38.832 </t>
  </si>
  <si>
    <t xml:space="preserve">2'19.345 </t>
  </si>
  <si>
    <t xml:space="preserve">P2'52.074 </t>
  </si>
  <si>
    <t xml:space="preserve">2'17.159 </t>
  </si>
  <si>
    <t xml:space="preserve">8'35.930 </t>
  </si>
  <si>
    <t xml:space="preserve">5'04.521 </t>
  </si>
  <si>
    <t>8h チーム阪神ライディングスクール</t>
  </si>
  <si>
    <t xml:space="preserve">
KAWASAKI ZX-10RR  PIT: 2回_x000D_
a = 西嶋　　修  b =</t>
  </si>
  <si>
    <t xml:space="preserve">2'15.344 </t>
  </si>
  <si>
    <t xml:space="preserve">4'31.012 </t>
  </si>
  <si>
    <t xml:space="preserve">9'13.945 </t>
  </si>
  <si>
    <t xml:space="preserve">2'15.858 </t>
  </si>
  <si>
    <t xml:space="preserve">2'17.471 </t>
  </si>
  <si>
    <t xml:space="preserve">2'15.499 </t>
  </si>
  <si>
    <t xml:space="preserve">*2'14.963 </t>
  </si>
  <si>
    <t xml:space="preserve">2'16.820 </t>
  </si>
  <si>
    <t xml:space="preserve">2'15.168 </t>
  </si>
  <si>
    <t xml:space="preserve">2'16.218 </t>
  </si>
  <si>
    <t xml:space="preserve">P2'35.324 </t>
  </si>
  <si>
    <t xml:space="preserve">5'56.458 </t>
  </si>
  <si>
    <t xml:space="preserve">P2'32.496 </t>
  </si>
  <si>
    <t>8h Team SuP Dream Honda</t>
  </si>
  <si>
    <t xml:space="preserve">
Honda CBR1000RR  PIT: 1回_x000D_
a = 伊藤　真一  b =</t>
  </si>
  <si>
    <t xml:space="preserve">2'09.829 </t>
  </si>
  <si>
    <t xml:space="preserve">9'26.990 </t>
  </si>
  <si>
    <t xml:space="preserve">8'25.192 </t>
  </si>
  <si>
    <t xml:space="preserve">2'10.062 </t>
  </si>
  <si>
    <t xml:space="preserve">*2'08.558 </t>
  </si>
  <si>
    <t xml:space="preserve">2'11.391 </t>
  </si>
  <si>
    <t xml:space="preserve">2'09.616 </t>
  </si>
  <si>
    <t xml:space="preserve">2'10.716 </t>
  </si>
  <si>
    <t xml:space="preserve">2'09.425 </t>
  </si>
  <si>
    <t xml:space="preserve">2'08.685 </t>
  </si>
  <si>
    <t xml:space="preserve">2'10.090 </t>
  </si>
  <si>
    <t xml:space="preserve">2'10.442 </t>
  </si>
  <si>
    <t xml:space="preserve">P2'34.653 </t>
  </si>
  <si>
    <t xml:space="preserve">2'09.796 </t>
  </si>
  <si>
    <t xml:space="preserve">
KAWASAKI ZX-10R_x000D_
a = 石塚　　健  b = 柴田　陸樹</t>
  </si>
  <si>
    <t xml:space="preserve">2'16.038 </t>
  </si>
  <si>
    <t xml:space="preserve">2'15.694 </t>
  </si>
  <si>
    <t xml:space="preserve">2'13.929 </t>
  </si>
  <si>
    <t xml:space="preserve">5'28.435 </t>
  </si>
  <si>
    <t xml:space="preserve">2'14.225 </t>
  </si>
  <si>
    <t xml:space="preserve">2'18.717 </t>
  </si>
  <si>
    <t xml:space="preserve">2'14.967 </t>
  </si>
  <si>
    <t xml:space="preserve">2'13.874 </t>
  </si>
  <si>
    <t xml:space="preserve">*2'12.963 </t>
  </si>
  <si>
    <t xml:space="preserve">2'14.806 </t>
  </si>
  <si>
    <t xml:space="preserve">2'17.051 </t>
  </si>
  <si>
    <t xml:space="preserve">2'15.630 </t>
  </si>
  <si>
    <t xml:space="preserve">4'40.750 </t>
  </si>
  <si>
    <t xml:space="preserve">8'50.735 </t>
  </si>
  <si>
    <t>8h プラスワン　ＭＣＲＴ</t>
  </si>
  <si>
    <t xml:space="preserve">
KAWASAKI ZX-10R  PIT: 2回_x000D_
a = 今津　比呂志  b =</t>
  </si>
  <si>
    <t xml:space="preserve">5'08.136 </t>
  </si>
  <si>
    <t xml:space="preserve">2'18.158 </t>
  </si>
  <si>
    <t xml:space="preserve">*2'17.838 </t>
  </si>
  <si>
    <t xml:space="preserve">P2'35.986 </t>
  </si>
  <si>
    <t xml:space="preserve">3'16.432 </t>
  </si>
  <si>
    <t xml:space="preserve">2'20.034 </t>
  </si>
  <si>
    <t xml:space="preserve">2'19.042 </t>
  </si>
  <si>
    <t xml:space="preserve">2'18.091 </t>
  </si>
  <si>
    <t xml:space="preserve">8'07.568 </t>
  </si>
  <si>
    <t xml:space="preserve">P4'04.943 </t>
  </si>
  <si>
    <t xml:space="preserve">2'18.586 </t>
  </si>
  <si>
    <t xml:space="preserve">2'19.881 </t>
  </si>
  <si>
    <t>8h SUZUKA R&amp;D</t>
  </si>
  <si>
    <t xml:space="preserve">
YAMAHA  YZF-R1_x000D_
a = 隣　　淳二  b =</t>
  </si>
  <si>
    <t xml:space="preserve">2'21.188 </t>
  </si>
  <si>
    <t xml:space="preserve">*2'19.684 </t>
  </si>
  <si>
    <t xml:space="preserve">6'15.680 </t>
  </si>
  <si>
    <t xml:space="preserve">2'20.346 </t>
  </si>
  <si>
    <t xml:space="preserve">2'19.749 </t>
  </si>
  <si>
    <t xml:space="preserve">2'21.829 </t>
  </si>
  <si>
    <t xml:space="preserve">2'20.257 </t>
  </si>
  <si>
    <t xml:space="preserve">2'21.928 </t>
  </si>
  <si>
    <t xml:space="preserve">2'20.241 </t>
  </si>
  <si>
    <t xml:space="preserve">2'20.150 </t>
  </si>
  <si>
    <t xml:space="preserve">2'20.617 </t>
  </si>
  <si>
    <t xml:space="preserve">2'23.939 </t>
  </si>
  <si>
    <t xml:space="preserve">9'05.322 </t>
  </si>
  <si>
    <t xml:space="preserve">
SUZUKI GSX-R1000  PIT: 1回_x000D_
a = 浦本　修充  b =</t>
  </si>
  <si>
    <t xml:space="preserve">12'03.649 </t>
  </si>
  <si>
    <t xml:space="preserve">*2'10.354 </t>
  </si>
  <si>
    <t xml:space="preserve">2'10.958 </t>
  </si>
  <si>
    <t xml:space="preserve">2'10.918 </t>
  </si>
  <si>
    <t xml:space="preserve">2'13.087 </t>
  </si>
  <si>
    <t xml:space="preserve">2'12.196 </t>
  </si>
  <si>
    <t xml:space="preserve">2'10.749 </t>
  </si>
  <si>
    <t xml:space="preserve">7'57.756 </t>
  </si>
  <si>
    <t xml:space="preserve">2'10.519 </t>
  </si>
  <si>
    <t xml:space="preserve">5'21.680 </t>
  </si>
  <si>
    <t xml:space="preserve">P2'34.656 </t>
  </si>
  <si>
    <t xml:space="preserve">2'11.528 </t>
  </si>
  <si>
    <t xml:space="preserve">
Honda CBR1000RR  PIT: 1回_x000D_
a = 渥美　　心  b =</t>
  </si>
  <si>
    <t xml:space="preserve">2'11.393 </t>
  </si>
  <si>
    <t xml:space="preserve">2'10.135 </t>
  </si>
  <si>
    <t xml:space="preserve">9'58.230 </t>
  </si>
  <si>
    <t xml:space="preserve">*2'09.100 </t>
  </si>
  <si>
    <t xml:space="preserve">4'19.358 </t>
  </si>
  <si>
    <t xml:space="preserve">2'13.598 </t>
  </si>
  <si>
    <t xml:space="preserve">2'10.358 </t>
  </si>
  <si>
    <t xml:space="preserve">2'09.963 </t>
  </si>
  <si>
    <t xml:space="preserve">2'09.438 </t>
  </si>
  <si>
    <t xml:space="preserve">2'09.825 </t>
  </si>
  <si>
    <t xml:space="preserve">P2'34.353 </t>
  </si>
  <si>
    <t xml:space="preserve">2'13.718 </t>
  </si>
  <si>
    <t xml:space="preserve">7'02.524 </t>
  </si>
  <si>
    <t xml:space="preserve">2'09.529 </t>
  </si>
  <si>
    <t xml:space="preserve">
Honda CBR1000RR  PIT: 2回_x000D_
a = 秋吉　耕佑  b =</t>
  </si>
  <si>
    <t xml:space="preserve">2'11.046 </t>
  </si>
  <si>
    <t xml:space="preserve">7'58.972 </t>
  </si>
  <si>
    <t xml:space="preserve">*2'09.217 </t>
  </si>
  <si>
    <t xml:space="preserve">6'34.299 </t>
  </si>
  <si>
    <t xml:space="preserve">2'09.428 </t>
  </si>
  <si>
    <t xml:space="preserve">7'09.034 </t>
  </si>
  <si>
    <t xml:space="preserve">P2'20.714 </t>
  </si>
  <si>
    <t>8h Honda EG Racing #112</t>
  </si>
  <si>
    <t xml:space="preserve">
Honda CBR1000RR_x000D_
a = 本田　恵一  b =</t>
  </si>
  <si>
    <t xml:space="preserve">6'24.068 </t>
  </si>
  <si>
    <t xml:space="preserve">2'18.599 </t>
  </si>
  <si>
    <t xml:space="preserve">2'17.288 </t>
  </si>
  <si>
    <t xml:space="preserve">2'16.660 </t>
  </si>
  <si>
    <t xml:space="preserve">2'19.757 </t>
  </si>
  <si>
    <t xml:space="preserve">2'19.934 </t>
  </si>
  <si>
    <t xml:space="preserve">2'17.742 </t>
  </si>
  <si>
    <t xml:space="preserve">8'29.480 </t>
  </si>
  <si>
    <t xml:space="preserve">*2'15.984 </t>
  </si>
  <si>
    <t xml:space="preserve">2'16.895 </t>
  </si>
  <si>
    <t xml:space="preserve">2'18.512 </t>
  </si>
  <si>
    <t xml:space="preserve">
YAMAHA  YZF-R1  PIT: 4回_x000D_
a = 長尾　健吾  b = 吉田　忠幸</t>
  </si>
  <si>
    <t xml:space="preserve">2'16.425 </t>
  </si>
  <si>
    <t xml:space="preserve">2'13.396 </t>
  </si>
  <si>
    <t xml:space="preserve">5'20.699 </t>
  </si>
  <si>
    <t xml:space="preserve">P2'29.718 </t>
  </si>
  <si>
    <t xml:space="preserve">2'14.135 </t>
  </si>
  <si>
    <t xml:space="preserve">2'16.199 </t>
  </si>
  <si>
    <t xml:space="preserve">2'15.060 </t>
  </si>
  <si>
    <t xml:space="preserve">*2'12.589 </t>
  </si>
  <si>
    <t xml:space="preserve">P2'30.388 </t>
  </si>
  <si>
    <t xml:space="preserve">3'45.492 </t>
  </si>
  <si>
    <t xml:space="preserve">P2'43.213 </t>
  </si>
  <si>
    <t xml:space="preserve">2'15.811 </t>
  </si>
  <si>
    <t xml:space="preserve">5'05.315 </t>
  </si>
  <si>
    <t xml:space="preserve">P2'30.097 </t>
  </si>
  <si>
    <t xml:space="preserve">3'56.791 </t>
  </si>
  <si>
    <t xml:space="preserve">
Honda CBR1000RR SP2  PIT: 1回_x000D_
a = 高橋　　巧  b =</t>
  </si>
  <si>
    <t xml:space="preserve">2'07.693 </t>
  </si>
  <si>
    <t xml:space="preserve">*2'06.188 </t>
  </si>
  <si>
    <t xml:space="preserve">3'38.239 </t>
  </si>
  <si>
    <t xml:space="preserve">2'06.696 </t>
  </si>
  <si>
    <t xml:space="preserve">2'06.735 </t>
  </si>
  <si>
    <t xml:space="preserve">2'12.492 </t>
  </si>
  <si>
    <t xml:space="preserve">2'06.850 </t>
  </si>
  <si>
    <t xml:space="preserve">2'07.801 </t>
  </si>
  <si>
    <t xml:space="preserve">2'07.285 </t>
  </si>
  <si>
    <t xml:space="preserve">2'06.882 </t>
  </si>
  <si>
    <t xml:space="preserve">2'07.251 </t>
  </si>
  <si>
    <t xml:space="preserve">6'24.526 </t>
  </si>
  <si>
    <t xml:space="preserve">2'06.828 </t>
  </si>
  <si>
    <t xml:space="preserve">P7'57.783 </t>
  </si>
  <si>
    <t>8h ノイズレーシングチーム</t>
  </si>
  <si>
    <t xml:space="preserve">
YAMAHA  YZF-R1  PIT: 3回_x000D_
a = 中井　恒和  b =</t>
  </si>
  <si>
    <t xml:space="preserve">P2'51.180 </t>
  </si>
  <si>
    <t xml:space="preserve">2'20.494 </t>
  </si>
  <si>
    <t xml:space="preserve">6'03.340 </t>
  </si>
  <si>
    <t xml:space="preserve">2'18.888 </t>
  </si>
  <si>
    <t xml:space="preserve">7'07.455 </t>
  </si>
  <si>
    <t xml:space="preserve">2'21.169 </t>
  </si>
  <si>
    <t xml:space="preserve">4'19.248 </t>
  </si>
  <si>
    <t xml:space="preserve">P2'48.952 </t>
  </si>
  <si>
    <t xml:space="preserve">2'19.941 </t>
  </si>
  <si>
    <t xml:space="preserve">P2'54.999 </t>
  </si>
  <si>
    <t xml:space="preserve">*2'17.198 </t>
  </si>
  <si>
    <t xml:space="preserve">2'20.954 </t>
  </si>
  <si>
    <t xml:space="preserve"> Sector Time Chart </t>
  </si>
  <si>
    <t xml:space="preserve">       1   - YAMAHA FACTORY RACING TEAM   YAMAHA  YZF-R1</t>
  </si>
  <si>
    <t xml:space="preserve">              a = 中須賀　克行  b =   </t>
  </si>
  <si>
    <t>BESTLAP TIME</t>
  </si>
  <si>
    <t xml:space="preserve"> 2'06.107(10/16)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</si>
  <si>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</si>
  <si>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</si>
  <si>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</si>
  <si>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</si>
  <si>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</si>
  <si>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</si>
  <si>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</si>
  <si>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</si>
  <si>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</si>
  <si>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</si>
  <si>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2'08.215 </t>
  </si>
  <si>
    <t xml:space="preserve">  3 =</t>
  </si>
  <si>
    <t xml:space="preserve"> 2'07.100 </t>
  </si>
  <si>
    <t>*34.803</t>
  </si>
  <si>
    <t xml:space="preserve">  4 =</t>
  </si>
  <si>
    <t xml:space="preserve"> 2'07.215 </t>
  </si>
  <si>
    <t>*297.8</t>
  </si>
  <si>
    <t xml:space="preserve">  5 =</t>
  </si>
  <si>
    <t xml:space="preserve"> 2'07.310 </t>
  </si>
  <si>
    <t xml:space="preserve">  6 =</t>
  </si>
  <si>
    <t xml:space="preserve"> 2'06.279 </t>
  </si>
  <si>
    <t xml:space="preserve">  7 =</t>
  </si>
  <si>
    <t xml:space="preserve"> 8'44.071 </t>
  </si>
  <si>
    <t>7'10.754</t>
  </si>
  <si>
    <t xml:space="preserve">  8 =</t>
  </si>
  <si>
    <t xml:space="preserve"> 9'23.255 </t>
  </si>
  <si>
    <t>7'49.125</t>
  </si>
  <si>
    <t xml:space="preserve">  9 =</t>
  </si>
  <si>
    <t xml:space="preserve"> 2'06.579 </t>
  </si>
  <si>
    <t xml:space="preserve"> 10 =</t>
  </si>
  <si>
    <t xml:space="preserve">* 2'06.107 </t>
  </si>
  <si>
    <t>*21.501</t>
  </si>
  <si>
    <t xml:space="preserve"> 11 =</t>
  </si>
  <si>
    <t xml:space="preserve"> 2'06.275 </t>
  </si>
  <si>
    <t xml:space="preserve"> 12 =</t>
  </si>
  <si>
    <t xml:space="preserve"> 2'08.653 </t>
  </si>
  <si>
    <t>*46.382</t>
  </si>
  <si>
    <t xml:space="preserve"> 13 =</t>
  </si>
  <si>
    <t xml:space="preserve"> 2'07.048 </t>
  </si>
  <si>
    <t xml:space="preserve"> 14 =</t>
  </si>
  <si>
    <t xml:space="preserve"> 2'06.832 </t>
  </si>
  <si>
    <t>*23.043</t>
  </si>
  <si>
    <t xml:space="preserve"> 15 =</t>
  </si>
  <si>
    <t xml:space="preserve"> 2'06.236 </t>
  </si>
  <si>
    <t xml:space="preserve"> 16 =</t>
  </si>
  <si>
    <t xml:space="preserve"> 2'31.774 </t>
  </si>
  <si>
    <t>InPit</t>
  </si>
  <si>
    <t>- 2 -</t>
  </si>
  <si>
    <t xml:space="preserve">       5   - YAMAHA FACTORY RACING TEAM #5   YAMAHA  YZF-R1</t>
  </si>
  <si>
    <t xml:space="preserve">              a = 野左根　航汰  b =   </t>
  </si>
  <si>
    <t xml:space="preserve"> 2'07.246(15/17)   PIT STOP 2回</t>
  </si>
  <si>
    <t xml:space="preserve"> 2'09.077 </t>
  </si>
  <si>
    <t xml:space="preserve"> 2'07.654 </t>
  </si>
  <si>
    <t>*46.787</t>
  </si>
  <si>
    <t xml:space="preserve"> 2'07.358 </t>
  </si>
  <si>
    <t xml:space="preserve"> 2'07.733 </t>
  </si>
  <si>
    <t xml:space="preserve"> 2'23.068 </t>
  </si>
  <si>
    <t xml:space="preserve"> 8'18.574 </t>
  </si>
  <si>
    <t>6'44.616</t>
  </si>
  <si>
    <t xml:space="preserve"> 2'08.388 </t>
  </si>
  <si>
    <t xml:space="preserve"> 2'09.694 </t>
  </si>
  <si>
    <t xml:space="preserve"> 2'07.988 </t>
  </si>
  <si>
    <t xml:space="preserve"> 2'08.147 </t>
  </si>
  <si>
    <t xml:space="preserve"> 2'08.209 </t>
  </si>
  <si>
    <t xml:space="preserve"> 6'19.350 </t>
  </si>
  <si>
    <t>4'44.448</t>
  </si>
  <si>
    <t xml:space="preserve"> 2'07.901 </t>
  </si>
  <si>
    <t xml:space="preserve">* 2'07.246 </t>
  </si>
  <si>
    <t>*35.161</t>
  </si>
  <si>
    <t>*21.657</t>
  </si>
  <si>
    <t>*23.427</t>
  </si>
  <si>
    <t xml:space="preserve"> 2'07.702 </t>
  </si>
  <si>
    <t xml:space="preserve"> 17 =</t>
  </si>
  <si>
    <t xml:space="preserve"> 2'31.435 </t>
  </si>
  <si>
    <t>- 3 -</t>
  </si>
  <si>
    <t xml:space="preserve">       9   - YAMALUBE RACING TEAM   YAMAHA  YZF-R1</t>
  </si>
  <si>
    <t xml:space="preserve">              a = 藤田　拓哉  b =   </t>
  </si>
  <si>
    <t xml:space="preserve"> 2'07.498(14/14)   PIT STOP 0回</t>
  </si>
  <si>
    <t xml:space="preserve"> 2'11.558 </t>
  </si>
  <si>
    <t xml:space="preserve"> 2'08.345 </t>
  </si>
  <si>
    <t xml:space="preserve"> 2'08.278 </t>
  </si>
  <si>
    <t>*290.9</t>
  </si>
  <si>
    <t xml:space="preserve"> 9'12.530 </t>
  </si>
  <si>
    <t>7'37.648</t>
  </si>
  <si>
    <t xml:space="preserve"> 2'09.164 </t>
  </si>
  <si>
    <t xml:space="preserve"> 2'09.794 </t>
  </si>
  <si>
    <t xml:space="preserve"> 2'08.312 </t>
  </si>
  <si>
    <t xml:space="preserve"> 2'07.718 </t>
  </si>
  <si>
    <t>*47.108</t>
  </si>
  <si>
    <t>*23.492</t>
  </si>
  <si>
    <t>8'21.991</t>
  </si>
  <si>
    <t xml:space="preserve"> 2'09.836 </t>
  </si>
  <si>
    <t xml:space="preserve"> 2'09.565 </t>
  </si>
  <si>
    <t xml:space="preserve"> 2'08.827 </t>
  </si>
  <si>
    <t xml:space="preserve">* 2'07.498 </t>
  </si>
  <si>
    <t>*35.103</t>
  </si>
  <si>
    <t>*21.631</t>
  </si>
  <si>
    <t>- 4 -</t>
  </si>
  <si>
    <t xml:space="preserve">      16   8h TONE RT SYNCEDGE  4413   BMW S1000RR</t>
  </si>
  <si>
    <t xml:space="preserve">              a = 児玉　勇太  b = 武石　伸也  </t>
  </si>
  <si>
    <t xml:space="preserve"> 2'12.207(9/17)   PIT STOP 1回</t>
  </si>
  <si>
    <t xml:space="preserve"> 2'15.609 </t>
  </si>
  <si>
    <t xml:space="preserve"> 2'13.139 </t>
  </si>
  <si>
    <t xml:space="preserve"> 2'15.343 </t>
  </si>
  <si>
    <t xml:space="preserve"> 2'12.892 </t>
  </si>
  <si>
    <t>*22.549</t>
  </si>
  <si>
    <t xml:space="preserve"> 2'12.997 </t>
  </si>
  <si>
    <t xml:space="preserve"> 5'05.053 </t>
  </si>
  <si>
    <t>3'27.841</t>
  </si>
  <si>
    <t xml:space="preserve"> 2'12.811 </t>
  </si>
  <si>
    <t>*48.574</t>
  </si>
  <si>
    <t xml:space="preserve">* 2'12.207 </t>
  </si>
  <si>
    <t>*36.564</t>
  </si>
  <si>
    <t>*24.502</t>
  </si>
  <si>
    <t xml:space="preserve"> 4'35.161 </t>
  </si>
  <si>
    <t>2'51.437</t>
  </si>
  <si>
    <t xml:space="preserve"> 2'15.500 </t>
  </si>
  <si>
    <t xml:space="preserve"> 2'13.962 </t>
  </si>
  <si>
    <t>*286.1</t>
  </si>
  <si>
    <t xml:space="preserve"> 5'29.765 </t>
  </si>
  <si>
    <t>3'32.397</t>
  </si>
  <si>
    <t>1'01.731</t>
  </si>
  <si>
    <t xml:space="preserve"> 2'24.261 </t>
  </si>
  <si>
    <t xml:space="preserve"> 2'12.749 </t>
  </si>
  <si>
    <t xml:space="preserve"> 4'02.614 </t>
  </si>
  <si>
    <t>2'24.320</t>
  </si>
  <si>
    <t xml:space="preserve"> 2'34.356 </t>
  </si>
  <si>
    <t>- 5 -</t>
  </si>
  <si>
    <t xml:space="preserve">      20   - Motorrad Rennsport   BMW S1000RR</t>
  </si>
  <si>
    <t xml:space="preserve">              a = 寺本　幸司  b =   </t>
  </si>
  <si>
    <t xml:space="preserve"> 2'12.240(11/11)   PIT STOP 1回</t>
  </si>
  <si>
    <t xml:space="preserve"> 2'13.696 </t>
  </si>
  <si>
    <t>*288.9</t>
  </si>
  <si>
    <t xml:space="preserve"> 2'13.769 </t>
  </si>
  <si>
    <t xml:space="preserve"> 2'13.154 </t>
  </si>
  <si>
    <t xml:space="preserve"> 2'12.556 </t>
  </si>
  <si>
    <t xml:space="preserve"> 2'34.832 </t>
  </si>
  <si>
    <t>*36.358</t>
  </si>
  <si>
    <t xml:space="preserve"> 7'05.795 </t>
  </si>
  <si>
    <t>5'26.792</t>
  </si>
  <si>
    <t xml:space="preserve"> 2'12.313 </t>
  </si>
  <si>
    <t>*22.444</t>
  </si>
  <si>
    <t>*48.678</t>
  </si>
  <si>
    <t xml:space="preserve"> 5'13.291 </t>
  </si>
  <si>
    <t>3'35.770</t>
  </si>
  <si>
    <t xml:space="preserve"> 2'12.908 </t>
  </si>
  <si>
    <t xml:space="preserve">* 2'12.240 </t>
  </si>
  <si>
    <t>*24.313</t>
  </si>
  <si>
    <t>- 6 -</t>
  </si>
  <si>
    <t xml:space="preserve">      22   8h RSG　RACING&amp;スクールファミリー   Honda CBR1000RRSP</t>
  </si>
  <si>
    <t xml:space="preserve">              a = 片平　亮輔  b =   </t>
  </si>
  <si>
    <t xml:space="preserve"> 2'14.036(11/15)   PIT STOP 0回</t>
  </si>
  <si>
    <t xml:space="preserve"> 2'17.156 </t>
  </si>
  <si>
    <t xml:space="preserve"> 2'15.665 </t>
  </si>
  <si>
    <t>*278.9</t>
  </si>
  <si>
    <t xml:space="preserve"> 2'16.437 </t>
  </si>
  <si>
    <t xml:space="preserve"> 2'15.240 </t>
  </si>
  <si>
    <t xml:space="preserve"> 2'14.523 </t>
  </si>
  <si>
    <t xml:space="preserve"> 2'15.221 </t>
  </si>
  <si>
    <t>*49.462</t>
  </si>
  <si>
    <t>9'49.289</t>
  </si>
  <si>
    <t xml:space="preserve"> 2'15.459 </t>
  </si>
  <si>
    <t xml:space="preserve"> 2'14.683 </t>
  </si>
  <si>
    <t xml:space="preserve">* 2'14.036 </t>
  </si>
  <si>
    <t>*36.831</t>
  </si>
  <si>
    <t xml:space="preserve"> 6'03.619 </t>
  </si>
  <si>
    <t>4'25.564</t>
  </si>
  <si>
    <t xml:space="preserve"> 2'14.453 </t>
  </si>
  <si>
    <t>*22.760</t>
  </si>
  <si>
    <t>*24.868</t>
  </si>
  <si>
    <t xml:space="preserve"> 2'14.464 </t>
  </si>
  <si>
    <t xml:space="preserve"> 2'14.670 </t>
  </si>
  <si>
    <t>- 7 -</t>
  </si>
  <si>
    <t xml:space="preserve">      34   - KRP三陽工業＆RS-ITOH   KAWASAKI ZX-10RR</t>
  </si>
  <si>
    <t xml:space="preserve">              a = 岡村　光矩  b = Mark Aitchison  </t>
  </si>
  <si>
    <t xml:space="preserve"> 2'12.624(5/14)   PIT STOP 0回</t>
  </si>
  <si>
    <t xml:space="preserve"> 2'15.699 </t>
  </si>
  <si>
    <t xml:space="preserve"> 2'14.041 </t>
  </si>
  <si>
    <t xml:space="preserve"> 2'13.234 </t>
  </si>
  <si>
    <t xml:space="preserve">* 2'12.624 </t>
  </si>
  <si>
    <t>*36.510</t>
  </si>
  <si>
    <t xml:space="preserve"> 2'12.692 </t>
  </si>
  <si>
    <t>*48.973</t>
  </si>
  <si>
    <t>*289.9</t>
  </si>
  <si>
    <t>*24.276</t>
  </si>
  <si>
    <t xml:space="preserve"> 4'44.085 </t>
  </si>
  <si>
    <t>3'04.624</t>
  </si>
  <si>
    <t xml:space="preserve"> 2'15.345 </t>
  </si>
  <si>
    <t xml:space="preserve"> 2'14.345 </t>
  </si>
  <si>
    <t xml:space="preserve"> 2'14.190 </t>
  </si>
  <si>
    <t xml:space="preserve"> 2'14.290 </t>
  </si>
  <si>
    <t xml:space="preserve"> 9'08.360 </t>
  </si>
  <si>
    <t>7'29.069</t>
  </si>
  <si>
    <t xml:space="preserve"> 2'13.218 </t>
  </si>
  <si>
    <t xml:space="preserve"> 2'12.985 </t>
  </si>
  <si>
    <t>*22.503</t>
  </si>
  <si>
    <t>- 8 -</t>
  </si>
  <si>
    <t xml:space="preserve">      38   8h Ｏ－ＴＥＣsuzuka RSGracing   Honda CBR1000RR</t>
  </si>
  <si>
    <t xml:space="preserve">              a = 筒井　　伸  b =   </t>
  </si>
  <si>
    <t xml:space="preserve"> 2'14.702(11/12)   PIT STOP 1回</t>
  </si>
  <si>
    <t xml:space="preserve"> 2'15.930 </t>
  </si>
  <si>
    <t xml:space="preserve"> 2'15.504 </t>
  </si>
  <si>
    <t xml:space="preserve"> 2'15.414 </t>
  </si>
  <si>
    <t>*284.3</t>
  </si>
  <si>
    <t xml:space="preserve"> 8'24.548 </t>
  </si>
  <si>
    <t>6'45.651</t>
  </si>
  <si>
    <t xml:space="preserve"> 2'15.282 </t>
  </si>
  <si>
    <t xml:space="preserve"> 2'15.239 </t>
  </si>
  <si>
    <t>*37.178</t>
  </si>
  <si>
    <t>8'50.624</t>
  </si>
  <si>
    <t xml:space="preserve"> 2'15.723 </t>
  </si>
  <si>
    <t xml:space="preserve"> 5'28.218 </t>
  </si>
  <si>
    <t>3'49.702</t>
  </si>
  <si>
    <t xml:space="preserve">* 2'14.702 </t>
  </si>
  <si>
    <t>*22.860</t>
  </si>
  <si>
    <t>*49.559</t>
  </si>
  <si>
    <t>*25.091</t>
  </si>
  <si>
    <t xml:space="preserve"> 2'35.494 </t>
  </si>
  <si>
    <t>- 9 -</t>
  </si>
  <si>
    <t xml:space="preserve">      40   8h 大阪Mobius icuRT99&amp;OUTRUN   YAMAHA  YZF-R1</t>
  </si>
  <si>
    <t xml:space="preserve">              a = 中本　　翔  b = 吉田　和憲  </t>
  </si>
  <si>
    <t xml:space="preserve"> 2'12.957(11/14)   PIT STOP 0回</t>
  </si>
  <si>
    <t xml:space="preserve"> 2'14.664 </t>
  </si>
  <si>
    <t xml:space="preserve"> 2'14.144 </t>
  </si>
  <si>
    <t xml:space="preserve"> 2'15.013 </t>
  </si>
  <si>
    <t>*288.0</t>
  </si>
  <si>
    <t xml:space="preserve"> 2'13.902 </t>
  </si>
  <si>
    <t xml:space="preserve"> 2'13.982 </t>
  </si>
  <si>
    <t xml:space="preserve"> 5'32.112 </t>
  </si>
  <si>
    <t>3'52.021</t>
  </si>
  <si>
    <t xml:space="preserve"> 2'15.853 </t>
  </si>
  <si>
    <t xml:space="preserve"> 2'15.614 </t>
  </si>
  <si>
    <t xml:space="preserve"> 7'08.646 </t>
  </si>
  <si>
    <t>5'22.714</t>
  </si>
  <si>
    <t xml:space="preserve">* 2'12.957 </t>
  </si>
  <si>
    <t>*36.526</t>
  </si>
  <si>
    <t>*22.727</t>
  </si>
  <si>
    <t>*49.160</t>
  </si>
  <si>
    <t>*24.544</t>
  </si>
  <si>
    <t xml:space="preserve"> 2'14.619 </t>
  </si>
  <si>
    <t xml:space="preserve"> 8'09.659 </t>
  </si>
  <si>
    <t>6'30.327</t>
  </si>
  <si>
    <t xml:space="preserve"> 2'15.586 </t>
  </si>
  <si>
    <t>- 10 -</t>
  </si>
  <si>
    <t xml:space="preserve">      42   8h Honda EG Racing   Honda CBR1000RR</t>
  </si>
  <si>
    <t xml:space="preserve">              a = 中村　知雅  b =   </t>
  </si>
  <si>
    <t xml:space="preserve"> 2'13.051(16/16)   PIT STOP 2回</t>
  </si>
  <si>
    <t xml:space="preserve"> 3'26.579 </t>
  </si>
  <si>
    <t>1'46.284</t>
  </si>
  <si>
    <t xml:space="preserve"> 2'16.725 </t>
  </si>
  <si>
    <t xml:space="preserve"> 2'16.471 </t>
  </si>
  <si>
    <t xml:space="preserve"> 8'35.514 </t>
  </si>
  <si>
    <t>6'55.565</t>
  </si>
  <si>
    <t xml:space="preserve"> 2'15.738 </t>
  </si>
  <si>
    <t xml:space="preserve"> 2'15.068 </t>
  </si>
  <si>
    <t xml:space="preserve"> 2'14.716 </t>
  </si>
  <si>
    <t xml:space="preserve"> 2'27.888 </t>
  </si>
  <si>
    <t xml:space="preserve"> 4'54.680 </t>
  </si>
  <si>
    <t>3'16.531</t>
  </si>
  <si>
    <t xml:space="preserve"> 2'14.075 </t>
  </si>
  <si>
    <t xml:space="preserve"> 2'13.397 </t>
  </si>
  <si>
    <t xml:space="preserve"> 2'14.272 </t>
  </si>
  <si>
    <t xml:space="preserve"> 2'13.758 </t>
  </si>
  <si>
    <t xml:space="preserve"> 2'13.141 </t>
  </si>
  <si>
    <t>*22.768</t>
  </si>
  <si>
    <t xml:space="preserve">* 2'13.051 </t>
  </si>
  <si>
    <t>*36.612</t>
  </si>
  <si>
    <t>*48.862</t>
  </si>
  <si>
    <t>*24.806</t>
  </si>
  <si>
    <t>- 11 -</t>
  </si>
  <si>
    <t xml:space="preserve">      47   - Webike チームノリックヤマハ   YAMAHA  YZF-R1</t>
  </si>
  <si>
    <t xml:space="preserve">              a = 上和田　拓海  b =   </t>
  </si>
  <si>
    <t xml:space="preserve"> 2'11.545(5/6)   PIT STOP 1回</t>
  </si>
  <si>
    <t xml:space="preserve"> 2'13.709 </t>
  </si>
  <si>
    <t>*287.1</t>
  </si>
  <si>
    <t xml:space="preserve"> 2'12.506 </t>
  </si>
  <si>
    <t xml:space="preserve"> 2'12.317 </t>
  </si>
  <si>
    <t>*36.569</t>
  </si>
  <si>
    <t xml:space="preserve">* 2'11.545 </t>
  </si>
  <si>
    <t>*22.134</t>
  </si>
  <si>
    <t>*48.613</t>
  </si>
  <si>
    <t>*24.224</t>
  </si>
  <si>
    <t xml:space="preserve"> 6'18.137 </t>
  </si>
  <si>
    <t>3'14.128</t>
  </si>
  <si>
    <t>1'31.767</t>
  </si>
  <si>
    <t>- 12 -</t>
  </si>
  <si>
    <t xml:space="preserve">      49   8h RS-ガレージハラダ姫路   KAWASAKI ZX-10R</t>
  </si>
  <si>
    <t xml:space="preserve">              a = 原田　洋孝  b = 中山　智博  </t>
  </si>
  <si>
    <t xml:space="preserve"> 2'17.864(4/14)   PIT STOP 2回</t>
  </si>
  <si>
    <t xml:space="preserve"> 2'48.366 </t>
  </si>
  <si>
    <t>*37.870</t>
  </si>
  <si>
    <t>1'03.640</t>
  </si>
  <si>
    <t xml:space="preserve"> 7'06.656 </t>
  </si>
  <si>
    <t>5'25.152</t>
  </si>
  <si>
    <t>*25.987</t>
  </si>
  <si>
    <t xml:space="preserve">* 2'17.864 </t>
  </si>
  <si>
    <t>*23.244</t>
  </si>
  <si>
    <t>*50.427</t>
  </si>
  <si>
    <t>*269.4</t>
  </si>
  <si>
    <t xml:space="preserve"> 5'33.188 </t>
  </si>
  <si>
    <t>3'50.873</t>
  </si>
  <si>
    <t xml:space="preserve"> 2'18.552 </t>
  </si>
  <si>
    <t xml:space="preserve"> 7'30.349 </t>
  </si>
  <si>
    <t>5'34.410</t>
  </si>
  <si>
    <t xml:space="preserve"> 2'26.042 </t>
  </si>
  <si>
    <t xml:space="preserve"> 2'25.168 </t>
  </si>
  <si>
    <t xml:space="preserve"> 2'20.901 </t>
  </si>
  <si>
    <t xml:space="preserve"> 2'20.432 </t>
  </si>
  <si>
    <t xml:space="preserve"> 2'18.872 </t>
  </si>
  <si>
    <t xml:space="preserve"> 4'58.843 </t>
  </si>
  <si>
    <t>3'09.178</t>
  </si>
  <si>
    <t xml:space="preserve"> 2'58.950 </t>
  </si>
  <si>
    <t>1'06.304</t>
  </si>
  <si>
    <t>- 13 -</t>
  </si>
  <si>
    <t xml:space="preserve">      51   8h Honda ブルーヘルメットMSC 熊本   Honda CBR1000RR</t>
  </si>
  <si>
    <t xml:space="preserve">              a = 森　　健祐  b =   </t>
  </si>
  <si>
    <t xml:space="preserve"> 2'14.849(11/16)   PIT STOP 4回</t>
  </si>
  <si>
    <t xml:space="preserve"> 7'03.206 </t>
  </si>
  <si>
    <t>5'21.487</t>
  </si>
  <si>
    <t xml:space="preserve"> 2'18.619 </t>
  </si>
  <si>
    <t xml:space="preserve"> 2'16.722 </t>
  </si>
  <si>
    <t xml:space="preserve"> 2'16.009 </t>
  </si>
  <si>
    <t xml:space="preserve"> 2'15.291 </t>
  </si>
  <si>
    <t xml:space="preserve"> 2'44.713 </t>
  </si>
  <si>
    <t xml:space="preserve"> 6'37.193 </t>
  </si>
  <si>
    <t>4'57.017</t>
  </si>
  <si>
    <t xml:space="preserve"> 2'15.922 </t>
  </si>
  <si>
    <t xml:space="preserve"> 2'16.676 </t>
  </si>
  <si>
    <t xml:space="preserve">* 2'14.849 </t>
  </si>
  <si>
    <t>*49.706</t>
  </si>
  <si>
    <t>*24.905</t>
  </si>
  <si>
    <t xml:space="preserve"> 2'41.723 </t>
  </si>
  <si>
    <t xml:space="preserve"> 4'26.380 </t>
  </si>
  <si>
    <t>2'46.084</t>
  </si>
  <si>
    <t xml:space="preserve"> 2'15.565 </t>
  </si>
  <si>
    <t>*37.065</t>
  </si>
  <si>
    <t xml:space="preserve"> 2'15.968 </t>
  </si>
  <si>
    <t>*22.932</t>
  </si>
  <si>
    <t xml:space="preserve"> 2'40.980 </t>
  </si>
  <si>
    <t>- 14 -</t>
  </si>
  <si>
    <t xml:space="preserve">      53   8h 浜松チームタイタン   SUZUKI GSX-R1000</t>
  </si>
  <si>
    <t xml:space="preserve">              a = 武田　数馬  b =   </t>
  </si>
  <si>
    <t xml:space="preserve"> 2'15.875(7/13)   PIT STOP 0回</t>
  </si>
  <si>
    <t xml:space="preserve"> 2'19.308 </t>
  </si>
  <si>
    <t xml:space="preserve"> 2'18.994 </t>
  </si>
  <si>
    <t xml:space="preserve"> 2'16.720 </t>
  </si>
  <si>
    <t xml:space="preserve"> 2'17.099 </t>
  </si>
  <si>
    <t xml:space="preserve"> 8'26.250 </t>
  </si>
  <si>
    <t>6'45.989</t>
  </si>
  <si>
    <t xml:space="preserve">* 2'15.875 </t>
  </si>
  <si>
    <t>*37.572</t>
  </si>
  <si>
    <t>*23.197</t>
  </si>
  <si>
    <t>*280.6</t>
  </si>
  <si>
    <t>*25.101</t>
  </si>
  <si>
    <t xml:space="preserve"> 2'17.037 </t>
  </si>
  <si>
    <t xml:space="preserve"> 6'23.056 </t>
  </si>
  <si>
    <t>4'42.978</t>
  </si>
  <si>
    <t xml:space="preserve"> 2'16.633 </t>
  </si>
  <si>
    <t xml:space="preserve"> 2'16.616 </t>
  </si>
  <si>
    <t>*49.860</t>
  </si>
  <si>
    <t xml:space="preserve"> 5'19.671 </t>
  </si>
  <si>
    <t>3'39.450</t>
  </si>
  <si>
    <t xml:space="preserve"> 2'17.630 </t>
  </si>
  <si>
    <t>- 15 -</t>
  </si>
  <si>
    <t xml:space="preserve">      55   8h TEAM　VITAL　SPIRIT   BMW S1000RR</t>
  </si>
  <si>
    <t xml:space="preserve">              a = 佐野　優人  b = 辻本　範行  </t>
  </si>
  <si>
    <t xml:space="preserve"> 2'13.003(5/16)   PIT STOP 1回</t>
  </si>
  <si>
    <t xml:space="preserve"> 2'14.745 </t>
  </si>
  <si>
    <t xml:space="preserve"> 2'14.172 </t>
  </si>
  <si>
    <t xml:space="preserve"> 2'14.635 </t>
  </si>
  <si>
    <t xml:space="preserve">* 2'13.003 </t>
  </si>
  <si>
    <t>*36.562</t>
  </si>
  <si>
    <t>*22.516</t>
  </si>
  <si>
    <t>*49.062</t>
  </si>
  <si>
    <t xml:space="preserve"> 2'13.751 </t>
  </si>
  <si>
    <t xml:space="preserve"> 2'38.109 </t>
  </si>
  <si>
    <t xml:space="preserve"> 3'54.894 </t>
  </si>
  <si>
    <t>2'14.682</t>
  </si>
  <si>
    <t xml:space="preserve"> 2'14.642 </t>
  </si>
  <si>
    <t xml:space="preserve"> 2'15.559 </t>
  </si>
  <si>
    <t xml:space="preserve"> 2'15.450 </t>
  </si>
  <si>
    <t xml:space="preserve"> 2'17.242 </t>
  </si>
  <si>
    <t xml:space="preserve"> 2'13.066 </t>
  </si>
  <si>
    <t>*24.630</t>
  </si>
  <si>
    <t xml:space="preserve"> 6'24.765 </t>
  </si>
  <si>
    <t>4'43.615</t>
  </si>
  <si>
    <t xml:space="preserve"> 2'17.073 </t>
  </si>
  <si>
    <t xml:space="preserve"> 2'17.895 </t>
  </si>
  <si>
    <t>- 16 -</t>
  </si>
  <si>
    <t xml:space="preserve">      57   8h Honda 鈴鹿レーシングチーム   Honda CBR1000RR</t>
  </si>
  <si>
    <t xml:space="preserve">              a = 日浦　大治朗  b = 安田　毅史  </t>
  </si>
  <si>
    <t xml:space="preserve"> 2'10.374(8/12)   PIT STOP 2回</t>
  </si>
  <si>
    <t xml:space="preserve"> 2'15.216 </t>
  </si>
  <si>
    <t xml:space="preserve"> 2'32.356 </t>
  </si>
  <si>
    <t>17'54.802</t>
  </si>
  <si>
    <t xml:space="preserve"> 2'16.698 </t>
  </si>
  <si>
    <t xml:space="preserve"> 2'11.914 </t>
  </si>
  <si>
    <t xml:space="preserve"> 2'11.293 </t>
  </si>
  <si>
    <t xml:space="preserve">* 2'10.374 </t>
  </si>
  <si>
    <t>*35.872</t>
  </si>
  <si>
    <t>*22.325</t>
  </si>
  <si>
    <t>*24.030</t>
  </si>
  <si>
    <t xml:space="preserve"> 2'10.723 </t>
  </si>
  <si>
    <t>*48.129</t>
  </si>
  <si>
    <t xml:space="preserve"> 4'51.319 </t>
  </si>
  <si>
    <t>3'11.568</t>
  </si>
  <si>
    <t xml:space="preserve"> 2'14.992 </t>
  </si>
  <si>
    <t>*296.8</t>
  </si>
  <si>
    <t xml:space="preserve"> 2'30.303 </t>
  </si>
  <si>
    <t>- 17 -</t>
  </si>
  <si>
    <t xml:space="preserve">      59   8h HKC&amp;IMT Racing   YAMAHA  YZF-R1</t>
  </si>
  <si>
    <t xml:space="preserve">              a = 岸田　尊陽  b =   </t>
  </si>
  <si>
    <t xml:space="preserve"> 2'15.326(5/6)   PIT STOP 0回</t>
  </si>
  <si>
    <t xml:space="preserve"> 2'15.533 </t>
  </si>
  <si>
    <t xml:space="preserve"> 2'15.640 </t>
  </si>
  <si>
    <t>*37.039</t>
  </si>
  <si>
    <t>10'44.049</t>
  </si>
  <si>
    <t xml:space="preserve">* 2'15.326 </t>
  </si>
  <si>
    <t>*49.740</t>
  </si>
  <si>
    <t>*25.268</t>
  </si>
  <si>
    <t xml:space="preserve"> 2'16.575 </t>
  </si>
  <si>
    <t>*22.989</t>
  </si>
  <si>
    <t>- 18 -</t>
  </si>
  <si>
    <t xml:space="preserve">      61   8h Team deLIGHT   DUCATI PANIGALE"</t>
  </si>
  <si>
    <t xml:space="preserve">              a = 奥田　貴哉  b = 森　　繁生  </t>
  </si>
  <si>
    <t xml:space="preserve"> 2'13.680(5/15)   PIT STOP 0回</t>
  </si>
  <si>
    <t xml:space="preserve"> 2'15.094 </t>
  </si>
  <si>
    <t xml:space="preserve"> 2'14.732 </t>
  </si>
  <si>
    <t>*36.996</t>
  </si>
  <si>
    <t>*283.4</t>
  </si>
  <si>
    <t xml:space="preserve"> 2'14.275 </t>
  </si>
  <si>
    <t>*22.582</t>
  </si>
  <si>
    <t xml:space="preserve">* 2'13.680 </t>
  </si>
  <si>
    <t>*49.382</t>
  </si>
  <si>
    <t>*24.635</t>
  </si>
  <si>
    <t xml:space="preserve"> 2'15.044 </t>
  </si>
  <si>
    <t xml:space="preserve"> 6'15.689 </t>
  </si>
  <si>
    <t>4'32.228</t>
  </si>
  <si>
    <t xml:space="preserve"> 2'20.317 </t>
  </si>
  <si>
    <t xml:space="preserve"> 2'19.558 </t>
  </si>
  <si>
    <t xml:space="preserve"> 2'23.269 </t>
  </si>
  <si>
    <t xml:space="preserve"> 2'19.275 </t>
  </si>
  <si>
    <t xml:space="preserve"> 2'19.318 </t>
  </si>
  <si>
    <t xml:space="preserve"> 2'18.492 </t>
  </si>
  <si>
    <t xml:space="preserve"> 2'18.108 </t>
  </si>
  <si>
    <t xml:space="preserve"> 2'18.255 </t>
  </si>
  <si>
    <t>- 19 -</t>
  </si>
  <si>
    <t xml:space="preserve">      66   8h 浜松チームタイタン   SUZUKI GSX-R1000</t>
  </si>
  <si>
    <t xml:space="preserve">              a = 犬木　　翼  b =   </t>
  </si>
  <si>
    <t xml:space="preserve"> 2'13.436(9/14)   PIT STOP 0回</t>
  </si>
  <si>
    <t xml:space="preserve"> 2'16.029 </t>
  </si>
  <si>
    <t xml:space="preserve"> 2'15.810 </t>
  </si>
  <si>
    <t xml:space="preserve"> 2'15.986 </t>
  </si>
  <si>
    <t xml:space="preserve"> 2'15.353 </t>
  </si>
  <si>
    <t xml:space="preserve"> 2'14.731 </t>
  </si>
  <si>
    <t xml:space="preserve"> 2'15.167 </t>
  </si>
  <si>
    <t>12'04.170</t>
  </si>
  <si>
    <t xml:space="preserve">* 2'13.436 </t>
  </si>
  <si>
    <t>*24.570</t>
  </si>
  <si>
    <t xml:space="preserve"> 2'13.643 </t>
  </si>
  <si>
    <t>*22.851</t>
  </si>
  <si>
    <t>*49.040</t>
  </si>
  <si>
    <t xml:space="preserve"> 2'14.248 </t>
  </si>
  <si>
    <t>*36.813</t>
  </si>
  <si>
    <t xml:space="preserve"> 4'52.117 </t>
  </si>
  <si>
    <t>3'13.280</t>
  </si>
  <si>
    <t xml:space="preserve"> 2'14.837 </t>
  </si>
  <si>
    <t xml:space="preserve"> 2'15.256 </t>
  </si>
  <si>
    <t>- 20 -</t>
  </si>
  <si>
    <t xml:space="preserve">      69   8h 山科ｶﾜｻｷ&amp;ﾋﾞｼﾞﾈｽﾗﾘｱｰﾄ&amp;YIC京都   KAWASAKI ZX-10R</t>
  </si>
  <si>
    <t xml:space="preserve">              a = 松本　正幸  b =   </t>
  </si>
  <si>
    <t xml:space="preserve"> 2'15.813(3/17)   PIT STOP 3回</t>
  </si>
  <si>
    <t xml:space="preserve"> 2'17.386 </t>
  </si>
  <si>
    <t xml:space="preserve">* 2'15.813 </t>
  </si>
  <si>
    <t>*49.783</t>
  </si>
  <si>
    <t xml:space="preserve"> 2'34.913 </t>
  </si>
  <si>
    <t>*23.093</t>
  </si>
  <si>
    <t xml:space="preserve"> 3'42.203 </t>
  </si>
  <si>
    <t>2'02.030</t>
  </si>
  <si>
    <t xml:space="preserve"> 2'16.983 </t>
  </si>
  <si>
    <t xml:space="preserve"> 2'16.174 </t>
  </si>
  <si>
    <t>*25.161</t>
  </si>
  <si>
    <t xml:space="preserve"> 2'35.169 </t>
  </si>
  <si>
    <t xml:space="preserve"> 3'46.820 </t>
  </si>
  <si>
    <t>2'06.147</t>
  </si>
  <si>
    <t xml:space="preserve"> 2'15.972 </t>
  </si>
  <si>
    <t xml:space="preserve"> 2'15.999 </t>
  </si>
  <si>
    <t>*285.2</t>
  </si>
  <si>
    <t xml:space="preserve"> 2'44.365 </t>
  </si>
  <si>
    <t xml:space="preserve"> 4'48.624 </t>
  </si>
  <si>
    <t>3'08.072</t>
  </si>
  <si>
    <t xml:space="preserve"> 2'16.767 </t>
  </si>
  <si>
    <t xml:space="preserve"> 2'18.359 </t>
  </si>
  <si>
    <t xml:space="preserve"> 2'16.786 </t>
  </si>
  <si>
    <t xml:space="preserve"> 2'15.974 </t>
  </si>
  <si>
    <t>*37.225</t>
  </si>
  <si>
    <t>- 21 -</t>
  </si>
  <si>
    <t xml:space="preserve">      72   8h MORIWAKI MOTUL RACING   Honda CBR1000RR SP2</t>
  </si>
  <si>
    <t xml:space="preserve">              a = 高橋　裕紀  b = 清成　龍一  </t>
  </si>
  <si>
    <t xml:space="preserve"> 2'08.177(7/20)   PIT STOP 2回</t>
  </si>
  <si>
    <t xml:space="preserve"> 2'11.735 </t>
  </si>
  <si>
    <t xml:space="preserve"> 2'08.611 </t>
  </si>
  <si>
    <t xml:space="preserve"> 2'08.214 </t>
  </si>
  <si>
    <t>*35.192</t>
  </si>
  <si>
    <t xml:space="preserve"> 2'08.178 </t>
  </si>
  <si>
    <t>*21.756</t>
  </si>
  <si>
    <t xml:space="preserve"> 2'08.322 </t>
  </si>
  <si>
    <t>*23.584</t>
  </si>
  <si>
    <t xml:space="preserve">* 2'08.177 </t>
  </si>
  <si>
    <t>*47.212</t>
  </si>
  <si>
    <t xml:space="preserve"> 4'15.882 </t>
  </si>
  <si>
    <t>2'40.298</t>
  </si>
  <si>
    <t xml:space="preserve"> 2'09.429 </t>
  </si>
  <si>
    <t xml:space="preserve"> 2'08.290 </t>
  </si>
  <si>
    <t>*294.8</t>
  </si>
  <si>
    <t xml:space="preserve"> 2'17.466 </t>
  </si>
  <si>
    <t xml:space="preserve"> 3'16.315 </t>
  </si>
  <si>
    <t>1'39.687</t>
  </si>
  <si>
    <t xml:space="preserve"> 4'06.676 </t>
  </si>
  <si>
    <t>2'32.209</t>
  </si>
  <si>
    <t xml:space="preserve"> 2'10.159 </t>
  </si>
  <si>
    <t xml:space="preserve"> 2'09.831 </t>
  </si>
  <si>
    <t xml:space="preserve"> 2'08.904 </t>
  </si>
  <si>
    <t xml:space="preserve"> 2'09.113 </t>
  </si>
  <si>
    <t xml:space="preserve"> 18 =</t>
  </si>
  <si>
    <t xml:space="preserve"> 2'09.479 </t>
  </si>
  <si>
    <t xml:space="preserve"> 19 =</t>
  </si>
  <si>
    <t xml:space="preserve"> 2'10.933 </t>
  </si>
  <si>
    <t xml:space="preserve"> 20 =</t>
  </si>
  <si>
    <t xml:space="preserve"> 2'29.600 </t>
  </si>
  <si>
    <t>- 22 -</t>
  </si>
  <si>
    <t xml:space="preserve">      73   8h R.C.のりもの   Honda CBR1000RR</t>
  </si>
  <si>
    <t xml:space="preserve">              a = 三浦　和男  b = 坂本　　勉  </t>
  </si>
  <si>
    <t xml:space="preserve"> 2'17.686(9/10)   PIT STOP 0回</t>
  </si>
  <si>
    <t xml:space="preserve"> 2'25.882 </t>
  </si>
  <si>
    <t>20'04.060</t>
  </si>
  <si>
    <t xml:space="preserve"> 2'21.939 </t>
  </si>
  <si>
    <t xml:space="preserve"> 5'36.371 </t>
  </si>
  <si>
    <t>3'52.347</t>
  </si>
  <si>
    <t xml:space="preserve"> 2'21.113 </t>
  </si>
  <si>
    <t xml:space="preserve"> 2'19.640 </t>
  </si>
  <si>
    <t xml:space="preserve"> 2'18.238 </t>
  </si>
  <si>
    <t>*23.086</t>
  </si>
  <si>
    <t xml:space="preserve">* 2'17.686 </t>
  </si>
  <si>
    <t>*50.622</t>
  </si>
  <si>
    <t>*268.6</t>
  </si>
  <si>
    <t xml:space="preserve"> 2'17.941 </t>
  </si>
  <si>
    <t>*37.750</t>
  </si>
  <si>
    <t>*25.905</t>
  </si>
  <si>
    <t>- 23 -</t>
  </si>
  <si>
    <t xml:space="preserve">      75   8h ﾄﾗﾝｽﾏｯﾌﾟﾚｰｼﾝｸﾞﾁｰﾑ長野withACECAFE   SUZUKI GSX-R1000</t>
  </si>
  <si>
    <t xml:space="preserve">              a = 櫻山　茂昇  b =   </t>
  </si>
  <si>
    <t xml:space="preserve"> 2'16.344(5/15)   PIT STOP 1回</t>
  </si>
  <si>
    <t xml:space="preserve"> 2'17.055 </t>
  </si>
  <si>
    <t xml:space="preserve"> 2'17.159 </t>
  </si>
  <si>
    <t>*37.415</t>
  </si>
  <si>
    <t xml:space="preserve"> 2'17.113 </t>
  </si>
  <si>
    <t>*272.8</t>
  </si>
  <si>
    <t>*25.130</t>
  </si>
  <si>
    <t xml:space="preserve">* 2'16.344 </t>
  </si>
  <si>
    <t>*23.113</t>
  </si>
  <si>
    <t xml:space="preserve"> 8'35.930 </t>
  </si>
  <si>
    <t>6'55.694</t>
  </si>
  <si>
    <t xml:space="preserve"> 2'16.576 </t>
  </si>
  <si>
    <t>*49.988</t>
  </si>
  <si>
    <t xml:space="preserve"> 2'17.646 </t>
  </si>
  <si>
    <t xml:space="preserve"> 5'04.521 </t>
  </si>
  <si>
    <t>3'24.030</t>
  </si>
  <si>
    <t xml:space="preserve"> 2'20.929 </t>
  </si>
  <si>
    <t xml:space="preserve"> 6'38.832 </t>
  </si>
  <si>
    <t>4'57.955</t>
  </si>
  <si>
    <t xml:space="preserve"> 2'18.791 </t>
  </si>
  <si>
    <t xml:space="preserve"> 2'19.345 </t>
  </si>
  <si>
    <t xml:space="preserve"> 2'19.626 </t>
  </si>
  <si>
    <t xml:space="preserve"> 2'52.074 </t>
  </si>
  <si>
    <t>- 24 -</t>
  </si>
  <si>
    <t xml:space="preserve">      77   8h チーム阪神ライディングスクール   KAWASAKI ZX-10RR</t>
  </si>
  <si>
    <t xml:space="preserve">              a = 西嶋　　修  b =   </t>
  </si>
  <si>
    <t xml:space="preserve"> 2'14.963(5/15)   PIT STOP 2回</t>
  </si>
  <si>
    <t xml:space="preserve"> 2'15.499 </t>
  </si>
  <si>
    <t>*37.110</t>
  </si>
  <si>
    <t xml:space="preserve"> 2'15.344 </t>
  </si>
  <si>
    <t xml:space="preserve">* 2'14.963 </t>
  </si>
  <si>
    <t>*25.122</t>
  </si>
  <si>
    <t xml:space="preserve"> 5'56.458 </t>
  </si>
  <si>
    <t>4'12.585</t>
  </si>
  <si>
    <t xml:space="preserve"> 4'31.012 </t>
  </si>
  <si>
    <t>2'50.027</t>
  </si>
  <si>
    <t xml:space="preserve"> 2'16.820 </t>
  </si>
  <si>
    <t xml:space="preserve"> 2'32.496 </t>
  </si>
  <si>
    <t xml:space="preserve"> 9'13.945 </t>
  </si>
  <si>
    <t>7'33.865</t>
  </si>
  <si>
    <t xml:space="preserve"> 2'15.168 </t>
  </si>
  <si>
    <t>*23.042</t>
  </si>
  <si>
    <t>*49.389</t>
  </si>
  <si>
    <t xml:space="preserve"> 2'15.858 </t>
  </si>
  <si>
    <t xml:space="preserve"> 2'16.218 </t>
  </si>
  <si>
    <t xml:space="preserve"> 2'17.471 </t>
  </si>
  <si>
    <t xml:space="preserve"> 2'35.324 </t>
  </si>
  <si>
    <t>- 25 -</t>
  </si>
  <si>
    <t xml:space="preserve">      79   8h Team SuP Dream Honda   Honda CBR1000RR</t>
  </si>
  <si>
    <t xml:space="preserve">              a = 伊藤　真一  b =   </t>
  </si>
  <si>
    <t xml:space="preserve"> 2'08.558(14/15)   PIT STOP 1回</t>
  </si>
  <si>
    <t xml:space="preserve"> 2'11.391 </t>
  </si>
  <si>
    <t xml:space="preserve"> 2'10.442 </t>
  </si>
  <si>
    <t xml:space="preserve"> 2'09.829 </t>
  </si>
  <si>
    <t xml:space="preserve"> 2'09.616 </t>
  </si>
  <si>
    <t xml:space="preserve"> 2'34.653 </t>
  </si>
  <si>
    <t xml:space="preserve"> 9'26.990 </t>
  </si>
  <si>
    <t>7'50.233</t>
  </si>
  <si>
    <t xml:space="preserve"> 2'10.716 </t>
  </si>
  <si>
    <t xml:space="preserve"> 2'09.796 </t>
  </si>
  <si>
    <t xml:space="preserve"> 8'25.192 </t>
  </si>
  <si>
    <t>6'47.855</t>
  </si>
  <si>
    <t xml:space="preserve"> 2'09.425 </t>
  </si>
  <si>
    <t xml:space="preserve"> 2'10.062 </t>
  </si>
  <si>
    <t>*47.544</t>
  </si>
  <si>
    <t xml:space="preserve"> 2'08.685 </t>
  </si>
  <si>
    <t>*21.855</t>
  </si>
  <si>
    <t xml:space="preserve">* 2'08.558 </t>
  </si>
  <si>
    <t>*35.390</t>
  </si>
  <si>
    <t>*23.621</t>
  </si>
  <si>
    <t xml:space="preserve"> 2'10.090 </t>
  </si>
  <si>
    <t>- 26 -</t>
  </si>
  <si>
    <t xml:space="preserve">      83   - ＲＳ－ＩＴＯＨ   KAWASAKI ZX-10R</t>
  </si>
  <si>
    <t xml:space="preserve">              a = 石塚　　健  b = 柴田　陸樹  </t>
  </si>
  <si>
    <t xml:space="preserve"> 2'12.963(11/15)   PIT STOP 0回</t>
  </si>
  <si>
    <t xml:space="preserve"> 2'18.717 </t>
  </si>
  <si>
    <t xml:space="preserve"> 2'15.630 </t>
  </si>
  <si>
    <t xml:space="preserve"> 2'16.038 </t>
  </si>
  <si>
    <t xml:space="preserve"> 2'14.967 </t>
  </si>
  <si>
    <t xml:space="preserve"> 4'40.750 </t>
  </si>
  <si>
    <t>2'59.396</t>
  </si>
  <si>
    <t xml:space="preserve"> 2'15.694 </t>
  </si>
  <si>
    <t xml:space="preserve"> 2'13.874 </t>
  </si>
  <si>
    <t xml:space="preserve"> 8'50.735 </t>
  </si>
  <si>
    <t>7'11.964</t>
  </si>
  <si>
    <t xml:space="preserve"> 2'13.929 </t>
  </si>
  <si>
    <t xml:space="preserve">* 2'12.963 </t>
  </si>
  <si>
    <t>*36.587</t>
  </si>
  <si>
    <t>*22.485</t>
  </si>
  <si>
    <t>*48.960</t>
  </si>
  <si>
    <t xml:space="preserve"> 5'28.435 </t>
  </si>
  <si>
    <t>3'50.156</t>
  </si>
  <si>
    <t xml:space="preserve"> 2'14.806 </t>
  </si>
  <si>
    <t xml:space="preserve"> 2'14.225 </t>
  </si>
  <si>
    <t>*292.8</t>
  </si>
  <si>
    <t>*24.846</t>
  </si>
  <si>
    <t xml:space="preserve"> 2'17.051 </t>
  </si>
  <si>
    <t>- 27 -</t>
  </si>
  <si>
    <t xml:space="preserve">      86   8h プラスワン　ＭＣＲＴ   KAWASAKI ZX-10R</t>
  </si>
  <si>
    <t xml:space="preserve">              a = 今津　比呂志  b =   </t>
  </si>
  <si>
    <t xml:space="preserve"> 2'17.838(8/13)   PIT STOP 2回</t>
  </si>
  <si>
    <t xml:space="preserve"> 2'20.034 </t>
  </si>
  <si>
    <t xml:space="preserve"> 2'19.881 </t>
  </si>
  <si>
    <t xml:space="preserve"> 5'08.136 </t>
  </si>
  <si>
    <t>3'27.159</t>
  </si>
  <si>
    <t xml:space="preserve"> 2'19.042 </t>
  </si>
  <si>
    <t xml:space="preserve"> 2'18.158 </t>
  </si>
  <si>
    <t>*25.551</t>
  </si>
  <si>
    <t xml:space="preserve"> 2'18.091 </t>
  </si>
  <si>
    <t xml:space="preserve">* 2'17.838 </t>
  </si>
  <si>
    <t>*37.923</t>
  </si>
  <si>
    <t>*50.480</t>
  </si>
  <si>
    <t>*278.0</t>
  </si>
  <si>
    <t xml:space="preserve"> 8'07.568 </t>
  </si>
  <si>
    <t>6'23.769</t>
  </si>
  <si>
    <t xml:space="preserve"> 2'35.986 </t>
  </si>
  <si>
    <t xml:space="preserve"> 4'04.943 </t>
  </si>
  <si>
    <t>2'12.010</t>
  </si>
  <si>
    <t xml:space="preserve"> 3'16.432 </t>
  </si>
  <si>
    <t>1'35.382</t>
  </si>
  <si>
    <t xml:space="preserve"> 2'18.586 </t>
  </si>
  <si>
    <t>*23.440</t>
  </si>
  <si>
    <t>- 28 -</t>
  </si>
  <si>
    <t xml:space="preserve">      90   8h SUZUKA R&amp;D   YAMAHA  YZF-R1</t>
  </si>
  <si>
    <t xml:space="preserve">              a = 隣　　淳二  b =   </t>
  </si>
  <si>
    <t xml:space="preserve"> 2'19.684(7/14)   PIT STOP 0回</t>
  </si>
  <si>
    <t xml:space="preserve"> 2'21.829 </t>
  </si>
  <si>
    <t xml:space="preserve"> 2'23.939 </t>
  </si>
  <si>
    <t xml:space="preserve"> 2'21.188 </t>
  </si>
  <si>
    <t xml:space="preserve"> 2'20.257 </t>
  </si>
  <si>
    <t xml:space="preserve"> 9'05.322 </t>
  </si>
  <si>
    <t>7'22.284</t>
  </si>
  <si>
    <t xml:space="preserve">* 2'19.684 </t>
  </si>
  <si>
    <t>*23.946</t>
  </si>
  <si>
    <t>*25.700</t>
  </si>
  <si>
    <t xml:space="preserve"> 2'21.928 </t>
  </si>
  <si>
    <t xml:space="preserve"> 6'15.680 </t>
  </si>
  <si>
    <t>4'32.914</t>
  </si>
  <si>
    <t xml:space="preserve"> 2'20.241 </t>
  </si>
  <si>
    <t xml:space="preserve"> 2'20.346 </t>
  </si>
  <si>
    <t>*38.732</t>
  </si>
  <si>
    <t xml:space="preserve"> 2'20.150 </t>
  </si>
  <si>
    <t xml:space="preserve"> 2'19.749 </t>
  </si>
  <si>
    <t>*51.025</t>
  </si>
  <si>
    <t xml:space="preserve"> 2'20.617 </t>
  </si>
  <si>
    <t>- 29 -</t>
  </si>
  <si>
    <t xml:space="preserve">      94   - Team KAGAYAMA   SUZUKI GSX-R1000</t>
  </si>
  <si>
    <t xml:space="preserve">              a = 浦本　修充  b =   </t>
  </si>
  <si>
    <t xml:space="preserve"> 2'10.354(6/13)   PIT STOP 1回</t>
  </si>
  <si>
    <t xml:space="preserve"> 2'12.196 </t>
  </si>
  <si>
    <t xml:space="preserve"> 2'11.528 </t>
  </si>
  <si>
    <t>*293.8</t>
  </si>
  <si>
    <t>10'25.501</t>
  </si>
  <si>
    <t xml:space="preserve"> 2'10.749 </t>
  </si>
  <si>
    <t xml:space="preserve">* 2'10.354 </t>
  </si>
  <si>
    <t>*36.260</t>
  </si>
  <si>
    <t>*22.056</t>
  </si>
  <si>
    <t>*47.876</t>
  </si>
  <si>
    <t xml:space="preserve"> 7'57.756 </t>
  </si>
  <si>
    <t>6'19.318</t>
  </si>
  <si>
    <t xml:space="preserve"> 2'10.958 </t>
  </si>
  <si>
    <t>*24.042</t>
  </si>
  <si>
    <t xml:space="preserve"> 2'10.519 </t>
  </si>
  <si>
    <t xml:space="preserve"> 2'10.918 </t>
  </si>
  <si>
    <t xml:space="preserve"> 5'21.680 </t>
  </si>
  <si>
    <t>3'44.940</t>
  </si>
  <si>
    <t xml:space="preserve"> 2'13.087 </t>
  </si>
  <si>
    <t xml:space="preserve"> 2'34.656 </t>
  </si>
  <si>
    <t>- 30 -</t>
  </si>
  <si>
    <t xml:space="preserve">     080   - UQ &amp; テルル ・ Kohara RT   Honda CBR1000RR</t>
  </si>
  <si>
    <t xml:space="preserve">              a = 渥美　　心  b =   </t>
  </si>
  <si>
    <t xml:space="preserve"> 2'09.100(12/15)   PIT STOP 1回</t>
  </si>
  <si>
    <t xml:space="preserve"> 2'13.598 </t>
  </si>
  <si>
    <t xml:space="preserve"> 2'13.718 </t>
  </si>
  <si>
    <t xml:space="preserve"> 2'11.393 </t>
  </si>
  <si>
    <t xml:space="preserve"> 2'10.358 </t>
  </si>
  <si>
    <t xml:space="preserve"> 7'02.524 </t>
  </si>
  <si>
    <t>5'26.337</t>
  </si>
  <si>
    <t xml:space="preserve"> 2'10.135 </t>
  </si>
  <si>
    <t xml:space="preserve"> 2'09.963 </t>
  </si>
  <si>
    <t xml:space="preserve"> 2'09.529 </t>
  </si>
  <si>
    <t xml:space="preserve"> 9'58.230 </t>
  </si>
  <si>
    <t>8'21.544</t>
  </si>
  <si>
    <t xml:space="preserve"> 2'09.438 </t>
  </si>
  <si>
    <t>*21.941</t>
  </si>
  <si>
    <t>*47.741</t>
  </si>
  <si>
    <t xml:space="preserve">* 2'09.100 </t>
  </si>
  <si>
    <t>*23.817</t>
  </si>
  <si>
    <t xml:space="preserve"> 2'09.825 </t>
  </si>
  <si>
    <t>*35.420</t>
  </si>
  <si>
    <t xml:space="preserve"> 4'19.358 </t>
  </si>
  <si>
    <t>2'42.288</t>
  </si>
  <si>
    <t xml:space="preserve"> 2'34.353 </t>
  </si>
  <si>
    <t>- 31 -</t>
  </si>
  <si>
    <t xml:space="preserve">     090   - au &amp; テルル ・ Kohara RT   Honda CBR1000RR</t>
  </si>
  <si>
    <t xml:space="preserve">              a = 秋吉　耕佑  b =   </t>
  </si>
  <si>
    <t xml:space="preserve"> 2'09.217(6/8)   PIT STOP 2回</t>
  </si>
  <si>
    <t xml:space="preserve"> 7'09.034 </t>
  </si>
  <si>
    <t>5'26.681</t>
  </si>
  <si>
    <t xml:space="preserve"> 2'11.046 </t>
  </si>
  <si>
    <t xml:space="preserve"> 2'20.714 </t>
  </si>
  <si>
    <t xml:space="preserve"> 7'58.972 </t>
  </si>
  <si>
    <t>6'24.344</t>
  </si>
  <si>
    <t xml:space="preserve">* 2'09.217 </t>
  </si>
  <si>
    <t>*35.727</t>
  </si>
  <si>
    <t>*21.837</t>
  </si>
  <si>
    <t>*23.909</t>
  </si>
  <si>
    <t xml:space="preserve"> 6'34.299 </t>
  </si>
  <si>
    <t>5'00.250</t>
  </si>
  <si>
    <t xml:space="preserve"> 2'09.428 </t>
  </si>
  <si>
    <t>*47.647</t>
  </si>
  <si>
    <t>- 32 -</t>
  </si>
  <si>
    <t xml:space="preserve">     112   8h Honda EG Racing #112   Honda CBR1000RR</t>
  </si>
  <si>
    <t xml:space="preserve">              a = 本田　恵一  b =   </t>
  </si>
  <si>
    <t xml:space="preserve"> 2'15.984(11/13)   PIT STOP 0回</t>
  </si>
  <si>
    <t xml:space="preserve"> 2'19.757 </t>
  </si>
  <si>
    <t xml:space="preserve"> 2'18.512 </t>
  </si>
  <si>
    <t xml:space="preserve"> 6'24.068 </t>
  </si>
  <si>
    <t>4'39.681</t>
  </si>
  <si>
    <t xml:space="preserve"> 2'19.934 </t>
  </si>
  <si>
    <t xml:space="preserve"> 2'18.599 </t>
  </si>
  <si>
    <t xml:space="preserve"> 2'17.742 </t>
  </si>
  <si>
    <t xml:space="preserve"> 2'17.288 </t>
  </si>
  <si>
    <t xml:space="preserve"> 8'29.480 </t>
  </si>
  <si>
    <t>6'48.856</t>
  </si>
  <si>
    <t>*23.159</t>
  </si>
  <si>
    <t xml:space="preserve">* 2'15.984 </t>
  </si>
  <si>
    <t>*37.269</t>
  </si>
  <si>
    <t>*49.875</t>
  </si>
  <si>
    <t>*25.510</t>
  </si>
  <si>
    <t xml:space="preserve"> 2'16.660 </t>
  </si>
  <si>
    <t xml:space="preserve"> 2'16.895 </t>
  </si>
  <si>
    <t>- 33 -</t>
  </si>
  <si>
    <t xml:space="preserve">     502   - NCXX　RACING   YAMAHA  YZF-R1</t>
  </si>
  <si>
    <t xml:space="preserve">              a = 長尾　健吾  b = 吉田　忠幸  </t>
  </si>
  <si>
    <t xml:space="preserve"> 2'12.589(8/17)   PIT STOP 4回</t>
  </si>
  <si>
    <t xml:space="preserve"> 2'16.199 </t>
  </si>
  <si>
    <t xml:space="preserve"> 2'15.811 </t>
  </si>
  <si>
    <t xml:space="preserve"> 2'16.425 </t>
  </si>
  <si>
    <t xml:space="preserve"> 2'15.060 </t>
  </si>
  <si>
    <t xml:space="preserve"> 5'05.315 </t>
  </si>
  <si>
    <t>3'25.970</t>
  </si>
  <si>
    <t xml:space="preserve"> 2'13.396 </t>
  </si>
  <si>
    <t>*22.561</t>
  </si>
  <si>
    <t xml:space="preserve">* 2'12.589 </t>
  </si>
  <si>
    <t>*48.866</t>
  </si>
  <si>
    <t>*24.639</t>
  </si>
  <si>
    <t xml:space="preserve"> 2'30.097 </t>
  </si>
  <si>
    <t>*36.480</t>
  </si>
  <si>
    <t xml:space="preserve"> 5'20.699 </t>
  </si>
  <si>
    <t>3'42.013</t>
  </si>
  <si>
    <t xml:space="preserve"> 2'30.388 </t>
  </si>
  <si>
    <t xml:space="preserve"> 3'56.791 </t>
  </si>
  <si>
    <t>2'16.499</t>
  </si>
  <si>
    <t xml:space="preserve"> 2'29.718 </t>
  </si>
  <si>
    <t xml:space="preserve"> 3'45.492 </t>
  </si>
  <si>
    <t>2'07.197</t>
  </si>
  <si>
    <t xml:space="preserve"> 2'14.135 </t>
  </si>
  <si>
    <t xml:space="preserve"> 2'43.213 </t>
  </si>
  <si>
    <t>- 34 -</t>
  </si>
  <si>
    <t xml:space="preserve">     634   - MuSASHi RT HARC-PRO. Honda   Honda CBR1000RR SP2</t>
  </si>
  <si>
    <t xml:space="preserve">              a = 高橋　　巧  b =   </t>
  </si>
  <si>
    <t xml:space="preserve"> 2'06.188(7/15)   PIT STOP 1回</t>
  </si>
  <si>
    <t xml:space="preserve"> 2'12.492 </t>
  </si>
  <si>
    <t xml:space="preserve"> 6'24.526 </t>
  </si>
  <si>
    <t>4'47.605</t>
  </si>
  <si>
    <t xml:space="preserve"> 2'07.693 </t>
  </si>
  <si>
    <t xml:space="preserve"> 2'06.850 </t>
  </si>
  <si>
    <t xml:space="preserve"> 2'06.828 </t>
  </si>
  <si>
    <t xml:space="preserve">* 2'06.188 </t>
  </si>
  <si>
    <t>*34.855</t>
  </si>
  <si>
    <t>*21.356</t>
  </si>
  <si>
    <t>*46.800</t>
  </si>
  <si>
    <t>*23.177</t>
  </si>
  <si>
    <t xml:space="preserve"> 2'07.801 </t>
  </si>
  <si>
    <t xml:space="preserve"> 7'57.783 </t>
  </si>
  <si>
    <t>6'15.830</t>
  </si>
  <si>
    <t xml:space="preserve"> 3'38.239 </t>
  </si>
  <si>
    <t>2'03.424</t>
  </si>
  <si>
    <t xml:space="preserve"> 2'07.285 </t>
  </si>
  <si>
    <t xml:space="preserve"> 2'06.696 </t>
  </si>
  <si>
    <t xml:space="preserve"> 2'06.882 </t>
  </si>
  <si>
    <t xml:space="preserve"> 2'06.735 </t>
  </si>
  <si>
    <t xml:space="preserve"> 2'07.251 </t>
  </si>
  <si>
    <t>- 35 -</t>
  </si>
  <si>
    <t xml:space="preserve">     903   8h ノイズレーシングチーム   YAMAHA  YZF-R1</t>
  </si>
  <si>
    <t xml:space="preserve">              a = 中井　恒和  b =   </t>
  </si>
  <si>
    <t xml:space="preserve"> 2'17.198(13/13)   PIT STOP 3回</t>
  </si>
  <si>
    <t xml:space="preserve"> 2'21.169 </t>
  </si>
  <si>
    <t xml:space="preserve"> 2'20.954 </t>
  </si>
  <si>
    <t xml:space="preserve"> 2'51.180 </t>
  </si>
  <si>
    <t xml:space="preserve"> 4'19.248 </t>
  </si>
  <si>
    <t>2'34.375</t>
  </si>
  <si>
    <t xml:space="preserve"> 2'20.494 </t>
  </si>
  <si>
    <t xml:space="preserve"> 2'48.952 </t>
  </si>
  <si>
    <t xml:space="preserve"> 6'03.340 </t>
  </si>
  <si>
    <t>4'20.311</t>
  </si>
  <si>
    <t xml:space="preserve"> 2'19.941 </t>
  </si>
  <si>
    <t xml:space="preserve"> 2'18.888 </t>
  </si>
  <si>
    <t>*270.3</t>
  </si>
  <si>
    <t xml:space="preserve"> 2'54.999 </t>
  </si>
  <si>
    <t>1'01.816</t>
  </si>
  <si>
    <t xml:space="preserve"> 7'07.455 </t>
  </si>
  <si>
    <t>5'25.715</t>
  </si>
  <si>
    <t xml:space="preserve">* 2'17.198 </t>
  </si>
  <si>
    <t>*37.724</t>
  </si>
  <si>
    <t>*23.199</t>
  </si>
  <si>
    <t>*50.908</t>
  </si>
  <si>
    <t>*25.367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</si>
</sst>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N12" sqref="N12"/>
    </sheetView>
  </sheetViews>
  <sheetFormatPr defaultColWidth="13.375" defaultRowHeight="15" customHeight="1" thickTop="1" thickBottom="1" x14ac:dyDescent="0.2"/>
  <cols>
    <col min="1" max="1" width="5.375" customWidth="1"/>
    <col min="2" max="2" width="5.125" customWidth="1"/>
    <col min="3" max="3" width="6" customWidth="1"/>
    <col min="4" max="4" width="35.125" customWidth="1"/>
    <col min="5" max="5" width="20.375" customWidth="1"/>
    <col min="6" max="6" width="13" customWidth="1"/>
    <col min="7" max="7" width="14" customWidth="1"/>
    <col min="8" max="8" width="11.375" customWidth="1"/>
    <col min="9" max="9" width="9.12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2" t="s">
        <v>20</v>
      </c>
      <c r="E8" s="13" t="s">
        <v>21</v>
      </c>
      <c r="F8" s="14" t="s">
        <v>22</v>
      </c>
      <c r="G8" s="14"/>
      <c r="H8" s="15" t="s">
        <v>23</v>
      </c>
      <c r="I8" s="16" t="s">
        <v>24</v>
      </c>
      <c r="J8" s="17" t="s">
        <v>25</v>
      </c>
      <c r="K8" s="18"/>
    </row>
    <row r="9" spans="1:11" ht="12.6" x14ac:dyDescent="0.2">
      <c r="A9" s="9">
        <v>2</v>
      </c>
      <c r="B9" s="10" t="s">
        <v>26</v>
      </c>
      <c r="C9" s="11" t="s">
        <v>19</v>
      </c>
      <c r="D9" s="12" t="s">
        <v>27</v>
      </c>
      <c r="E9" s="13" t="s">
        <v>28</v>
      </c>
      <c r="F9" s="14" t="s">
        <v>29</v>
      </c>
      <c r="G9" s="14"/>
      <c r="H9" s="15" t="s">
        <v>30</v>
      </c>
      <c r="I9" s="16" t="s">
        <v>31</v>
      </c>
      <c r="J9" s="17" t="s">
        <v>32</v>
      </c>
      <c r="K9" s="18"/>
    </row>
    <row r="10" spans="1:11" ht="12.6" x14ac:dyDescent="0.2">
      <c r="A10" s="9">
        <v>3</v>
      </c>
      <c r="B10" s="10" t="s">
        <v>33</v>
      </c>
      <c r="C10" s="11" t="s">
        <v>19</v>
      </c>
      <c r="D10" s="12" t="s">
        <v>34</v>
      </c>
      <c r="E10" s="13" t="s">
        <v>21</v>
      </c>
      <c r="F10" s="14" t="s">
        <v>35</v>
      </c>
      <c r="G10" s="14"/>
      <c r="H10" s="15" t="s">
        <v>36</v>
      </c>
      <c r="I10" s="16" t="s">
        <v>37</v>
      </c>
      <c r="J10" s="17" t="s">
        <v>38</v>
      </c>
      <c r="K10" s="18"/>
    </row>
    <row r="11" spans="1:11" ht="12.6" x14ac:dyDescent="0.2">
      <c r="A11" s="9">
        <v>4</v>
      </c>
      <c r="B11" s="10" t="s">
        <v>39</v>
      </c>
      <c r="C11" s="11" t="s">
        <v>19</v>
      </c>
      <c r="D11" s="12" t="s">
        <v>40</v>
      </c>
      <c r="E11" s="13" t="s">
        <v>21</v>
      </c>
      <c r="F11" s="14" t="s">
        <v>41</v>
      </c>
      <c r="G11" s="14"/>
      <c r="H11" s="15" t="s">
        <v>42</v>
      </c>
      <c r="I11" s="16" t="s">
        <v>43</v>
      </c>
      <c r="J11" s="17" t="s">
        <v>44</v>
      </c>
      <c r="K11" s="18"/>
    </row>
    <row r="12" spans="1:11" ht="12.6" x14ac:dyDescent="0.2">
      <c r="A12" s="9">
        <v>5</v>
      </c>
      <c r="B12" s="10" t="s">
        <v>45</v>
      </c>
      <c r="C12" s="11" t="s">
        <v>46</v>
      </c>
      <c r="D12" s="12" t="s">
        <v>47</v>
      </c>
      <c r="E12" s="13" t="s">
        <v>28</v>
      </c>
      <c r="F12" s="14" t="s">
        <v>48</v>
      </c>
      <c r="G12" s="14" t="s">
        <v>49</v>
      </c>
      <c r="H12" s="15" t="s">
        <v>50</v>
      </c>
      <c r="I12" s="16" t="s">
        <v>51</v>
      </c>
      <c r="J12" s="17" t="s">
        <v>52</v>
      </c>
      <c r="K12" s="18"/>
    </row>
    <row r="13" spans="1:11" ht="12.6" x14ac:dyDescent="0.2">
      <c r="A13" s="9">
        <v>6</v>
      </c>
      <c r="B13" s="10" t="s">
        <v>53</v>
      </c>
      <c r="C13" s="11" t="s">
        <v>46</v>
      </c>
      <c r="D13" s="12" t="s">
        <v>54</v>
      </c>
      <c r="E13" s="13" t="s">
        <v>55</v>
      </c>
      <c r="F13" s="14" t="s">
        <v>56</v>
      </c>
      <c r="G13" s="14"/>
      <c r="H13" s="15" t="s">
        <v>57</v>
      </c>
      <c r="I13" s="16" t="s">
        <v>58</v>
      </c>
      <c r="J13" s="17" t="s">
        <v>59</v>
      </c>
      <c r="K13" s="18"/>
    </row>
    <row r="14" spans="1:11" ht="12.6" x14ac:dyDescent="0.2">
      <c r="A14" s="9">
        <v>7</v>
      </c>
      <c r="B14" s="10" t="s">
        <v>60</v>
      </c>
      <c r="C14" s="11" t="s">
        <v>19</v>
      </c>
      <c r="D14" s="12" t="s">
        <v>61</v>
      </c>
      <c r="E14" s="13" t="s">
        <v>55</v>
      </c>
      <c r="F14" s="14" t="s">
        <v>62</v>
      </c>
      <c r="G14" s="14"/>
      <c r="H14" s="15" t="s">
        <v>63</v>
      </c>
      <c r="I14" s="16" t="s">
        <v>64</v>
      </c>
      <c r="J14" s="17" t="s">
        <v>65</v>
      </c>
      <c r="K14" s="18"/>
    </row>
    <row r="15" spans="1:11" ht="12.6" x14ac:dyDescent="0.2">
      <c r="A15" s="9">
        <v>8</v>
      </c>
      <c r="B15" s="10" t="s">
        <v>66</v>
      </c>
      <c r="C15" s="11" t="s">
        <v>19</v>
      </c>
      <c r="D15" s="12" t="s">
        <v>67</v>
      </c>
      <c r="E15" s="13" t="s">
        <v>55</v>
      </c>
      <c r="F15" s="14" t="s">
        <v>68</v>
      </c>
      <c r="G15" s="14"/>
      <c r="H15" s="15" t="s">
        <v>69</v>
      </c>
      <c r="I15" s="16" t="s">
        <v>70</v>
      </c>
      <c r="J15" s="17" t="s">
        <v>71</v>
      </c>
      <c r="K15" s="18"/>
    </row>
    <row r="16" spans="1:11" ht="12.6" x14ac:dyDescent="0.2">
      <c r="A16" s="9">
        <v>9</v>
      </c>
      <c r="B16" s="10" t="s">
        <v>72</v>
      </c>
      <c r="C16" s="11" t="s">
        <v>19</v>
      </c>
      <c r="D16" s="12" t="s">
        <v>73</v>
      </c>
      <c r="E16" s="13" t="s">
        <v>74</v>
      </c>
      <c r="F16" s="14" t="s">
        <v>75</v>
      </c>
      <c r="G16" s="14"/>
      <c r="H16" s="15" t="s">
        <v>76</v>
      </c>
      <c r="I16" s="16" t="s">
        <v>77</v>
      </c>
      <c r="J16" s="17" t="s">
        <v>78</v>
      </c>
      <c r="K16" s="18"/>
    </row>
    <row r="17" spans="1:11" ht="12.6" x14ac:dyDescent="0.2">
      <c r="A17" s="9">
        <v>10</v>
      </c>
      <c r="B17" s="10" t="s">
        <v>79</v>
      </c>
      <c r="C17" s="11" t="s">
        <v>46</v>
      </c>
      <c r="D17" s="12" t="s">
        <v>80</v>
      </c>
      <c r="E17" s="13" t="s">
        <v>55</v>
      </c>
      <c r="F17" s="14" t="s">
        <v>81</v>
      </c>
      <c r="G17" s="14" t="s">
        <v>82</v>
      </c>
      <c r="H17" s="15" t="s">
        <v>83</v>
      </c>
      <c r="I17" s="16" t="s">
        <v>84</v>
      </c>
      <c r="J17" s="17" t="s">
        <v>85</v>
      </c>
      <c r="K17" s="18"/>
    </row>
    <row r="18" spans="1:11" ht="12.6" x14ac:dyDescent="0.2">
      <c r="A18" s="9">
        <v>11</v>
      </c>
      <c r="B18" s="10" t="s">
        <v>86</v>
      </c>
      <c r="C18" s="11" t="s">
        <v>19</v>
      </c>
      <c r="D18" s="12" t="s">
        <v>87</v>
      </c>
      <c r="E18" s="13" t="s">
        <v>21</v>
      </c>
      <c r="F18" s="14" t="s">
        <v>88</v>
      </c>
      <c r="G18" s="14"/>
      <c r="H18" s="15" t="s">
        <v>89</v>
      </c>
      <c r="I18" s="16" t="s">
        <v>90</v>
      </c>
      <c r="J18" s="17" t="s">
        <v>91</v>
      </c>
      <c r="K18" s="18"/>
    </row>
    <row r="19" spans="1:11" ht="12.6" x14ac:dyDescent="0.2">
      <c r="A19" s="9">
        <v>12</v>
      </c>
      <c r="B19" s="10" t="s">
        <v>92</v>
      </c>
      <c r="C19" s="11" t="s">
        <v>46</v>
      </c>
      <c r="D19" s="12" t="s">
        <v>93</v>
      </c>
      <c r="E19" s="13" t="s">
        <v>94</v>
      </c>
      <c r="F19" s="14" t="s">
        <v>95</v>
      </c>
      <c r="G19" s="14" t="s">
        <v>96</v>
      </c>
      <c r="H19" s="15" t="s">
        <v>97</v>
      </c>
      <c r="I19" s="16" t="s">
        <v>98</v>
      </c>
      <c r="J19" s="17" t="s">
        <v>99</v>
      </c>
      <c r="K19" s="18"/>
    </row>
    <row r="20" spans="1:11" ht="12.6" x14ac:dyDescent="0.2">
      <c r="A20" s="9">
        <v>13</v>
      </c>
      <c r="B20" s="10" t="s">
        <v>100</v>
      </c>
      <c r="C20" s="11" t="s">
        <v>19</v>
      </c>
      <c r="D20" s="12" t="s">
        <v>101</v>
      </c>
      <c r="E20" s="13" t="s">
        <v>94</v>
      </c>
      <c r="F20" s="14" t="s">
        <v>102</v>
      </c>
      <c r="G20" s="14"/>
      <c r="H20" s="15" t="s">
        <v>103</v>
      </c>
      <c r="I20" s="16" t="s">
        <v>104</v>
      </c>
      <c r="J20" s="17" t="s">
        <v>105</v>
      </c>
      <c r="K20" s="18"/>
    </row>
    <row r="21" spans="1:11" ht="12.6" x14ac:dyDescent="0.2">
      <c r="A21" s="9">
        <v>14</v>
      </c>
      <c r="B21" s="10" t="s">
        <v>106</v>
      </c>
      <c r="C21" s="11" t="s">
        <v>19</v>
      </c>
      <c r="D21" s="12" t="s">
        <v>107</v>
      </c>
      <c r="E21" s="13" t="s">
        <v>21</v>
      </c>
      <c r="F21" s="14" t="s">
        <v>108</v>
      </c>
      <c r="G21" s="14" t="s">
        <v>109</v>
      </c>
      <c r="H21" s="15" t="s">
        <v>110</v>
      </c>
      <c r="I21" s="16" t="s">
        <v>111</v>
      </c>
      <c r="J21" s="17" t="s">
        <v>112</v>
      </c>
      <c r="K21" s="18"/>
    </row>
    <row r="22" spans="1:11" ht="12.6" x14ac:dyDescent="0.2">
      <c r="A22" s="9">
        <v>15</v>
      </c>
      <c r="B22" s="10" t="s">
        <v>113</v>
      </c>
      <c r="C22" s="11" t="s">
        <v>19</v>
      </c>
      <c r="D22" s="12" t="s">
        <v>114</v>
      </c>
      <c r="E22" s="13" t="s">
        <v>115</v>
      </c>
      <c r="F22" s="14" t="s">
        <v>116</v>
      </c>
      <c r="G22" s="14" t="s">
        <v>117</v>
      </c>
      <c r="H22" s="15" t="s">
        <v>118</v>
      </c>
      <c r="I22" s="16" t="s">
        <v>119</v>
      </c>
      <c r="J22" s="17" t="s">
        <v>120</v>
      </c>
      <c r="K22" s="18"/>
    </row>
    <row r="23" spans="1:11" ht="12.6" x14ac:dyDescent="0.2">
      <c r="A23" s="9">
        <v>16</v>
      </c>
      <c r="B23" s="10" t="s">
        <v>121</v>
      </c>
      <c r="C23" s="11" t="s">
        <v>46</v>
      </c>
      <c r="D23" s="12" t="s">
        <v>122</v>
      </c>
      <c r="E23" s="13" t="s">
        <v>21</v>
      </c>
      <c r="F23" s="14" t="s">
        <v>123</v>
      </c>
      <c r="G23" s="14" t="s">
        <v>124</v>
      </c>
      <c r="H23" s="15" t="s">
        <v>125</v>
      </c>
      <c r="I23" s="16" t="s">
        <v>126</v>
      </c>
      <c r="J23" s="17" t="s">
        <v>127</v>
      </c>
      <c r="K23" s="18"/>
    </row>
    <row r="24" spans="1:11" ht="12.6" x14ac:dyDescent="0.2">
      <c r="A24" s="9">
        <v>17</v>
      </c>
      <c r="B24" s="10" t="s">
        <v>128</v>
      </c>
      <c r="C24" s="11" t="s">
        <v>19</v>
      </c>
      <c r="D24" s="12" t="s">
        <v>129</v>
      </c>
      <c r="E24" s="13" t="s">
        <v>130</v>
      </c>
      <c r="F24" s="14" t="s">
        <v>131</v>
      </c>
      <c r="G24" s="14" t="s">
        <v>132</v>
      </c>
      <c r="H24" s="15" t="s">
        <v>133</v>
      </c>
      <c r="I24" s="16" t="s">
        <v>134</v>
      </c>
      <c r="J24" s="17" t="s">
        <v>135</v>
      </c>
      <c r="K24" s="18"/>
    </row>
    <row r="25" spans="1:11" ht="12.6" x14ac:dyDescent="0.2">
      <c r="A25" s="9">
        <v>18</v>
      </c>
      <c r="B25" s="10" t="s">
        <v>136</v>
      </c>
      <c r="C25" s="11" t="s">
        <v>46</v>
      </c>
      <c r="D25" s="12" t="s">
        <v>137</v>
      </c>
      <c r="E25" s="13" t="s">
        <v>94</v>
      </c>
      <c r="F25" s="14" t="s">
        <v>138</v>
      </c>
      <c r="G25" s="14" t="s">
        <v>139</v>
      </c>
      <c r="H25" s="15" t="s">
        <v>140</v>
      </c>
      <c r="I25" s="16" t="s">
        <v>141</v>
      </c>
      <c r="J25" s="17" t="s">
        <v>142</v>
      </c>
      <c r="K25" s="18"/>
    </row>
    <row r="26" spans="1:11" ht="12.6" x14ac:dyDescent="0.2">
      <c r="A26" s="9">
        <v>19</v>
      </c>
      <c r="B26" s="10" t="s">
        <v>143</v>
      </c>
      <c r="C26" s="11" t="s">
        <v>46</v>
      </c>
      <c r="D26" s="12" t="s">
        <v>144</v>
      </c>
      <c r="E26" s="13" t="s">
        <v>55</v>
      </c>
      <c r="F26" s="14" t="s">
        <v>145</v>
      </c>
      <c r="G26" s="14"/>
      <c r="H26" s="15" t="s">
        <v>146</v>
      </c>
      <c r="I26" s="16" t="s">
        <v>147</v>
      </c>
      <c r="J26" s="17" t="s">
        <v>148</v>
      </c>
      <c r="K26" s="18"/>
    </row>
    <row r="27" spans="1:11" ht="12.6" x14ac:dyDescent="0.2">
      <c r="A27" s="9">
        <v>20</v>
      </c>
      <c r="B27" s="10" t="s">
        <v>149</v>
      </c>
      <c r="C27" s="11" t="s">
        <v>46</v>
      </c>
      <c r="D27" s="12" t="s">
        <v>150</v>
      </c>
      <c r="E27" s="13" t="s">
        <v>74</v>
      </c>
      <c r="F27" s="14" t="s">
        <v>151</v>
      </c>
      <c r="G27" s="14"/>
      <c r="H27" s="15" t="s">
        <v>152</v>
      </c>
      <c r="I27" s="16" t="s">
        <v>153</v>
      </c>
      <c r="J27" s="17" t="s">
        <v>154</v>
      </c>
      <c r="K27" s="18"/>
    </row>
    <row r="28" spans="1:11" ht="12.6" x14ac:dyDescent="0.2">
      <c r="A28" s="9">
        <v>21</v>
      </c>
      <c r="B28" s="10" t="s">
        <v>155</v>
      </c>
      <c r="C28" s="11" t="s">
        <v>46</v>
      </c>
      <c r="D28" s="12" t="s">
        <v>156</v>
      </c>
      <c r="E28" s="13" t="s">
        <v>157</v>
      </c>
      <c r="F28" s="14" t="s">
        <v>158</v>
      </c>
      <c r="G28" s="14" t="s">
        <v>159</v>
      </c>
      <c r="H28" s="15" t="s">
        <v>160</v>
      </c>
      <c r="I28" s="16" t="s">
        <v>161</v>
      </c>
      <c r="J28" s="17" t="s">
        <v>162</v>
      </c>
      <c r="K28" s="18"/>
    </row>
    <row r="29" spans="1:11" ht="12.6" x14ac:dyDescent="0.2">
      <c r="A29" s="9">
        <v>22</v>
      </c>
      <c r="B29" s="10" t="s">
        <v>163</v>
      </c>
      <c r="C29" s="11" t="s">
        <v>46</v>
      </c>
      <c r="D29" s="12" t="s">
        <v>164</v>
      </c>
      <c r="E29" s="13" t="s">
        <v>165</v>
      </c>
      <c r="F29" s="14" t="s">
        <v>166</v>
      </c>
      <c r="G29" s="14"/>
      <c r="H29" s="15" t="s">
        <v>167</v>
      </c>
      <c r="I29" s="16" t="s">
        <v>168</v>
      </c>
      <c r="J29" s="17" t="s">
        <v>135</v>
      </c>
      <c r="K29" s="18"/>
    </row>
    <row r="30" spans="1:11" ht="12.6" x14ac:dyDescent="0.2">
      <c r="A30" s="9">
        <v>23</v>
      </c>
      <c r="B30" s="10" t="s">
        <v>169</v>
      </c>
      <c r="C30" s="11" t="s">
        <v>46</v>
      </c>
      <c r="D30" s="12" t="s">
        <v>170</v>
      </c>
      <c r="E30" s="13" t="s">
        <v>55</v>
      </c>
      <c r="F30" s="14" t="s">
        <v>171</v>
      </c>
      <c r="G30" s="14"/>
      <c r="H30" s="15" t="s">
        <v>172</v>
      </c>
      <c r="I30" s="16" t="s">
        <v>173</v>
      </c>
      <c r="J30" s="17" t="s">
        <v>174</v>
      </c>
      <c r="K30" s="18"/>
    </row>
    <row r="31" spans="1:11" ht="12.6" x14ac:dyDescent="0.2">
      <c r="A31" s="9">
        <v>24</v>
      </c>
      <c r="B31" s="10" t="s">
        <v>175</v>
      </c>
      <c r="C31" s="11" t="s">
        <v>46</v>
      </c>
      <c r="D31" s="12" t="s">
        <v>176</v>
      </c>
      <c r="E31" s="13" t="s">
        <v>55</v>
      </c>
      <c r="F31" s="14" t="s">
        <v>177</v>
      </c>
      <c r="G31" s="14"/>
      <c r="H31" s="15" t="s">
        <v>178</v>
      </c>
      <c r="I31" s="16" t="s">
        <v>179</v>
      </c>
      <c r="J31" s="17" t="s">
        <v>180</v>
      </c>
      <c r="K31" s="18"/>
    </row>
    <row r="32" spans="1:11" ht="12.6" x14ac:dyDescent="0.2">
      <c r="A32" s="9">
        <v>25</v>
      </c>
      <c r="B32" s="10" t="s">
        <v>181</v>
      </c>
      <c r="C32" s="11" t="s">
        <v>46</v>
      </c>
      <c r="D32" s="12" t="s">
        <v>182</v>
      </c>
      <c r="E32" s="13" t="s">
        <v>115</v>
      </c>
      <c r="F32" s="14" t="s">
        <v>183</v>
      </c>
      <c r="G32" s="14"/>
      <c r="H32" s="15" t="s">
        <v>184</v>
      </c>
      <c r="I32" s="16" t="s">
        <v>185</v>
      </c>
      <c r="J32" s="17" t="s">
        <v>162</v>
      </c>
      <c r="K32" s="18"/>
    </row>
    <row r="33" spans="1:11" ht="12.6" x14ac:dyDescent="0.2">
      <c r="A33" s="9">
        <v>26</v>
      </c>
      <c r="B33" s="10" t="s">
        <v>186</v>
      </c>
      <c r="C33" s="11" t="s">
        <v>46</v>
      </c>
      <c r="D33" s="12" t="s">
        <v>187</v>
      </c>
      <c r="E33" s="13" t="s">
        <v>21</v>
      </c>
      <c r="F33" s="14" t="s">
        <v>188</v>
      </c>
      <c r="G33" s="14"/>
      <c r="H33" s="15" t="s">
        <v>189</v>
      </c>
      <c r="I33" s="16" t="s">
        <v>190</v>
      </c>
      <c r="J33" s="17" t="s">
        <v>91</v>
      </c>
      <c r="K33" s="18"/>
    </row>
    <row r="34" spans="1:11" ht="12.6" x14ac:dyDescent="0.2">
      <c r="A34" s="9">
        <v>27</v>
      </c>
      <c r="B34" s="10" t="s">
        <v>191</v>
      </c>
      <c r="C34" s="11" t="s">
        <v>46</v>
      </c>
      <c r="D34" s="12" t="s">
        <v>192</v>
      </c>
      <c r="E34" s="13" t="s">
        <v>130</v>
      </c>
      <c r="F34" s="14" t="s">
        <v>193</v>
      </c>
      <c r="G34" s="14"/>
      <c r="H34" s="15" t="s">
        <v>194</v>
      </c>
      <c r="I34" s="16" t="s">
        <v>195</v>
      </c>
      <c r="J34" s="17" t="s">
        <v>196</v>
      </c>
      <c r="K34" s="18"/>
    </row>
    <row r="35" spans="1:11" ht="12.6" x14ac:dyDescent="0.2">
      <c r="A35" s="9">
        <v>28</v>
      </c>
      <c r="B35" s="10" t="s">
        <v>197</v>
      </c>
      <c r="C35" s="11" t="s">
        <v>46</v>
      </c>
      <c r="D35" s="12" t="s">
        <v>150</v>
      </c>
      <c r="E35" s="13" t="s">
        <v>74</v>
      </c>
      <c r="F35" s="14" t="s">
        <v>198</v>
      </c>
      <c r="G35" s="14"/>
      <c r="H35" s="15" t="s">
        <v>199</v>
      </c>
      <c r="I35" s="16" t="s">
        <v>200</v>
      </c>
      <c r="J35" s="17" t="s">
        <v>201</v>
      </c>
      <c r="K35" s="18"/>
    </row>
    <row r="36" spans="1:11" ht="12.6" x14ac:dyDescent="0.2">
      <c r="A36" s="9">
        <v>29</v>
      </c>
      <c r="B36" s="10" t="s">
        <v>202</v>
      </c>
      <c r="C36" s="11" t="s">
        <v>46</v>
      </c>
      <c r="D36" s="12" t="s">
        <v>203</v>
      </c>
      <c r="E36" s="13" t="s">
        <v>55</v>
      </c>
      <c r="F36" s="14" t="s">
        <v>204</v>
      </c>
      <c r="G36" s="14"/>
      <c r="H36" s="15" t="s">
        <v>205</v>
      </c>
      <c r="I36" s="16" t="s">
        <v>206</v>
      </c>
      <c r="J36" s="17" t="s">
        <v>207</v>
      </c>
      <c r="K36" s="18"/>
    </row>
    <row r="37" spans="1:11" ht="12.6" x14ac:dyDescent="0.2">
      <c r="A37" s="9">
        <v>30</v>
      </c>
      <c r="B37" s="10" t="s">
        <v>208</v>
      </c>
      <c r="C37" s="11" t="s">
        <v>46</v>
      </c>
      <c r="D37" s="12" t="s">
        <v>209</v>
      </c>
      <c r="E37" s="13" t="s">
        <v>74</v>
      </c>
      <c r="F37" s="14" t="s">
        <v>210</v>
      </c>
      <c r="G37" s="14"/>
      <c r="H37" s="15" t="s">
        <v>211</v>
      </c>
      <c r="I37" s="16" t="s">
        <v>212</v>
      </c>
      <c r="J37" s="17" t="s">
        <v>162</v>
      </c>
      <c r="K37" s="18"/>
    </row>
    <row r="38" spans="1:11" ht="12.6" x14ac:dyDescent="0.2">
      <c r="A38" s="9">
        <v>31</v>
      </c>
      <c r="B38" s="10" t="s">
        <v>213</v>
      </c>
      <c r="C38" s="11" t="s">
        <v>46</v>
      </c>
      <c r="D38" s="12" t="s">
        <v>214</v>
      </c>
      <c r="E38" s="13" t="s">
        <v>21</v>
      </c>
      <c r="F38" s="14" t="s">
        <v>215</v>
      </c>
      <c r="G38" s="14"/>
      <c r="H38" s="15" t="s">
        <v>216</v>
      </c>
      <c r="I38" s="16" t="s">
        <v>217</v>
      </c>
      <c r="J38" s="17" t="s">
        <v>218</v>
      </c>
      <c r="K38" s="18"/>
    </row>
    <row r="39" spans="1:11" ht="12.6" x14ac:dyDescent="0.2">
      <c r="A39" s="9">
        <v>32</v>
      </c>
      <c r="B39" s="10" t="s">
        <v>219</v>
      </c>
      <c r="C39" s="11" t="s">
        <v>46</v>
      </c>
      <c r="D39" s="12" t="s">
        <v>220</v>
      </c>
      <c r="E39" s="13" t="s">
        <v>55</v>
      </c>
      <c r="F39" s="14" t="s">
        <v>221</v>
      </c>
      <c r="G39" s="14" t="s">
        <v>222</v>
      </c>
      <c r="H39" s="15" t="s">
        <v>223</v>
      </c>
      <c r="I39" s="16" t="s">
        <v>224</v>
      </c>
      <c r="J39" s="17" t="s">
        <v>225</v>
      </c>
      <c r="K39" s="18"/>
    </row>
    <row r="40" spans="1:11" ht="12.6" x14ac:dyDescent="0.2">
      <c r="A40" s="9">
        <v>33</v>
      </c>
      <c r="B40" s="10" t="s">
        <v>226</v>
      </c>
      <c r="C40" s="11" t="s">
        <v>46</v>
      </c>
      <c r="D40" s="12" t="s">
        <v>227</v>
      </c>
      <c r="E40" s="13" t="s">
        <v>130</v>
      </c>
      <c r="F40" s="14" t="s">
        <v>228</v>
      </c>
      <c r="G40" s="14"/>
      <c r="H40" s="15" t="s">
        <v>229</v>
      </c>
      <c r="I40" s="16" t="s">
        <v>230</v>
      </c>
      <c r="J40" s="17" t="s">
        <v>231</v>
      </c>
      <c r="K40" s="18"/>
    </row>
    <row r="41" spans="1:11" ht="12.6" x14ac:dyDescent="0.2">
      <c r="A41" s="9">
        <v>34</v>
      </c>
      <c r="B41" s="10" t="s">
        <v>232</v>
      </c>
      <c r="C41" s="11" t="s">
        <v>46</v>
      </c>
      <c r="D41" s="12" t="s">
        <v>233</v>
      </c>
      <c r="E41" s="13" t="s">
        <v>130</v>
      </c>
      <c r="F41" s="14" t="s">
        <v>234</v>
      </c>
      <c r="G41" s="14" t="s">
        <v>235</v>
      </c>
      <c r="H41" s="15" t="s">
        <v>236</v>
      </c>
      <c r="I41" s="16" t="s">
        <v>237</v>
      </c>
      <c r="J41" s="17" t="s">
        <v>238</v>
      </c>
      <c r="K41" s="18"/>
    </row>
    <row r="42" spans="1:11" ht="12.6" x14ac:dyDescent="0.2">
      <c r="A42" s="9">
        <v>35</v>
      </c>
      <c r="B42" s="10" t="s">
        <v>239</v>
      </c>
      <c r="C42" s="11" t="s">
        <v>46</v>
      </c>
      <c r="D42" s="12" t="s">
        <v>240</v>
      </c>
      <c r="E42" s="13" t="s">
        <v>21</v>
      </c>
      <c r="F42" s="14" t="s">
        <v>241</v>
      </c>
      <c r="G42" s="14"/>
      <c r="H42" s="15" t="s">
        <v>242</v>
      </c>
      <c r="I42" s="16" t="s">
        <v>243</v>
      </c>
      <c r="J42" s="17" t="s">
        <v>244</v>
      </c>
      <c r="K42" s="18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 t="s">
        <v>245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 t="s">
        <v>246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9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"/>
  <sheetViews>
    <sheetView workbookViewId="0">
      <selection activeCell="B11" sqref="B11"/>
    </sheetView>
  </sheetViews>
  <sheetFormatPr defaultColWidth="9.375" defaultRowHeight="12" x14ac:dyDescent="0.15"/>
  <cols>
    <col min="1" max="1" width="12.875" style="20" bestFit="1" customWidth="1"/>
    <col min="2" max="2" width="9.625" style="20" bestFit="1" customWidth="1"/>
    <col min="3" max="16384" width="9.375" style="20"/>
  </cols>
  <sheetData>
    <row r="1" spans="1:13" x14ac:dyDescent="0.15">
      <c r="A1" s="20" t="s">
        <v>247</v>
      </c>
    </row>
    <row r="2" spans="1:13" x14ac:dyDescent="0.15">
      <c r="A2" s="20" t="s">
        <v>248</v>
      </c>
    </row>
    <row r="3" spans="1:13" x14ac:dyDescent="0.15">
      <c r="A3" s="20" t="s">
        <v>249</v>
      </c>
    </row>
    <row r="4" spans="1:13" x14ac:dyDescent="0.15">
      <c r="A4" s="20" t="s">
        <v>250</v>
      </c>
    </row>
    <row r="5" spans="1:13" x14ac:dyDescent="0.15">
      <c r="A5" s="20" t="s">
        <v>251</v>
      </c>
    </row>
    <row r="6" spans="1:13" x14ac:dyDescent="0.15">
      <c r="A6" s="21">
        <v>42846</v>
      </c>
    </row>
    <row r="7" spans="1:13" x14ac:dyDescent="0.15">
      <c r="A7" s="20" t="s">
        <v>252</v>
      </c>
    </row>
    <row r="8" spans="1:13" x14ac:dyDescent="0.15">
      <c r="A8" s="20" t="s">
        <v>253</v>
      </c>
    </row>
    <row r="9" spans="1:13" x14ac:dyDescent="0.15">
      <c r="A9" s="20" t="s">
        <v>254</v>
      </c>
    </row>
    <row r="10" spans="1:13" x14ac:dyDescent="0.15">
      <c r="A10" s="20" t="s">
        <v>255</v>
      </c>
    </row>
    <row r="11" spans="1:13" x14ac:dyDescent="0.15">
      <c r="A11" s="20">
        <v>1</v>
      </c>
      <c r="B11" s="20" t="e">
        <f>- YAMAHA FACTORY RACING TEAM</f>
        <v>#NAME?</v>
      </c>
    </row>
    <row r="12" spans="1:13" x14ac:dyDescent="0.15">
      <c r="A12" s="20" t="s">
        <v>256</v>
      </c>
    </row>
    <row r="13" spans="1:13" x14ac:dyDescent="0.15">
      <c r="A13" s="20" t="s">
        <v>257</v>
      </c>
      <c r="B13" s="20" t="s">
        <v>258</v>
      </c>
      <c r="C13" s="20" t="s">
        <v>259</v>
      </c>
      <c r="D13" s="20" t="s">
        <v>260</v>
      </c>
      <c r="E13" s="20" t="s">
        <v>261</v>
      </c>
      <c r="F13" s="20" t="s">
        <v>262</v>
      </c>
      <c r="G13" s="20" t="s">
        <v>263</v>
      </c>
      <c r="H13" s="20" t="s">
        <v>264</v>
      </c>
      <c r="I13" s="20" t="s">
        <v>265</v>
      </c>
      <c r="J13" s="20" t="s">
        <v>266</v>
      </c>
      <c r="K13" s="20" t="s">
        <v>267</v>
      </c>
      <c r="L13" s="20" t="s">
        <v>268</v>
      </c>
    </row>
    <row r="14" spans="1:13" x14ac:dyDescent="0.15">
      <c r="A14" s="20" t="s">
        <v>269</v>
      </c>
      <c r="B14" s="20" t="s">
        <v>270</v>
      </c>
      <c r="C14" s="20" t="s">
        <v>271</v>
      </c>
      <c r="D14" s="20" t="s">
        <v>272</v>
      </c>
      <c r="E14" s="20" t="s">
        <v>273</v>
      </c>
      <c r="F14" s="20" t="s">
        <v>274</v>
      </c>
      <c r="G14" s="20" t="s">
        <v>275</v>
      </c>
      <c r="H14" s="20" t="s">
        <v>276</v>
      </c>
      <c r="I14" s="20" t="s">
        <v>277</v>
      </c>
      <c r="J14" s="20" t="s">
        <v>278</v>
      </c>
      <c r="K14" s="20" t="s">
        <v>279</v>
      </c>
      <c r="L14" s="20" t="s">
        <v>280</v>
      </c>
    </row>
    <row r="15" spans="1:13" x14ac:dyDescent="0.15">
      <c r="A15" s="20" t="s">
        <v>281</v>
      </c>
      <c r="B15" s="20" t="s">
        <v>282</v>
      </c>
      <c r="C15" s="20" t="s">
        <v>283</v>
      </c>
      <c r="D15" s="20" t="s">
        <v>284</v>
      </c>
      <c r="E15" s="20" t="s">
        <v>285</v>
      </c>
      <c r="F15" s="20" t="s">
        <v>286</v>
      </c>
      <c r="G15" s="20" t="s">
        <v>287</v>
      </c>
      <c r="H15" s="20" t="s">
        <v>288</v>
      </c>
      <c r="I15" s="20" t="s">
        <v>258</v>
      </c>
      <c r="J15" s="20" t="s">
        <v>289</v>
      </c>
      <c r="K15" s="20" t="s">
        <v>289</v>
      </c>
      <c r="L15" s="20" t="s">
        <v>289</v>
      </c>
      <c r="M15" s="20" t="s">
        <v>258</v>
      </c>
    </row>
    <row r="16" spans="1:13" x14ac:dyDescent="0.15">
      <c r="A16" s="20">
        <v>5</v>
      </c>
      <c r="B16" s="20" t="s">
        <v>290</v>
      </c>
    </row>
    <row r="17" spans="1:13" x14ac:dyDescent="0.15">
      <c r="A17" s="20" t="s">
        <v>291</v>
      </c>
    </row>
    <row r="18" spans="1:13" x14ac:dyDescent="0.15">
      <c r="A18" s="20" t="s">
        <v>257</v>
      </c>
      <c r="B18" s="20" t="s">
        <v>258</v>
      </c>
      <c r="C18" s="20" t="s">
        <v>259</v>
      </c>
      <c r="D18" s="20" t="s">
        <v>292</v>
      </c>
      <c r="E18" s="20" t="s">
        <v>261</v>
      </c>
      <c r="F18" s="20" t="s">
        <v>293</v>
      </c>
      <c r="G18" s="20" t="s">
        <v>263</v>
      </c>
      <c r="H18" s="20" t="s">
        <v>294</v>
      </c>
      <c r="I18" s="20" t="s">
        <v>265</v>
      </c>
      <c r="J18" s="20" t="s">
        <v>295</v>
      </c>
      <c r="K18" s="20" t="s">
        <v>279</v>
      </c>
      <c r="L18" s="20" t="s">
        <v>296</v>
      </c>
    </row>
    <row r="19" spans="1:13" x14ac:dyDescent="0.15">
      <c r="A19" s="20" t="s">
        <v>269</v>
      </c>
      <c r="B19" s="20" t="s">
        <v>297</v>
      </c>
      <c r="C19" s="20" t="s">
        <v>271</v>
      </c>
      <c r="D19" s="20" t="s">
        <v>298</v>
      </c>
      <c r="E19" s="20" t="s">
        <v>273</v>
      </c>
      <c r="F19" s="20" t="s">
        <v>299</v>
      </c>
      <c r="G19" s="20" t="s">
        <v>275</v>
      </c>
      <c r="H19" s="20" t="s">
        <v>300</v>
      </c>
      <c r="I19" s="20" t="s">
        <v>277</v>
      </c>
      <c r="J19" s="20" t="s">
        <v>301</v>
      </c>
      <c r="K19" s="20" t="s">
        <v>302</v>
      </c>
      <c r="L19" s="20" t="s">
        <v>303</v>
      </c>
    </row>
    <row r="20" spans="1:13" x14ac:dyDescent="0.15">
      <c r="A20" s="20" t="s">
        <v>281</v>
      </c>
      <c r="B20" s="20" t="s">
        <v>304</v>
      </c>
      <c r="C20" s="20" t="s">
        <v>283</v>
      </c>
      <c r="D20" s="20" t="s">
        <v>305</v>
      </c>
      <c r="E20" s="20" t="s">
        <v>285</v>
      </c>
      <c r="F20" s="20" t="s">
        <v>306</v>
      </c>
      <c r="G20" s="20" t="s">
        <v>287</v>
      </c>
      <c r="H20" s="20" t="s">
        <v>307</v>
      </c>
      <c r="I20" s="20" t="s">
        <v>267</v>
      </c>
      <c r="J20" s="20" t="s">
        <v>308</v>
      </c>
      <c r="K20" s="20" t="s">
        <v>258</v>
      </c>
      <c r="L20" s="20" t="s">
        <v>289</v>
      </c>
      <c r="M20" s="20" t="s">
        <v>258</v>
      </c>
    </row>
    <row r="21" spans="1:13" x14ac:dyDescent="0.15">
      <c r="A21" s="20">
        <v>9</v>
      </c>
      <c r="B21" s="20" t="e">
        <f>- YAMALUBE RACING TEAM</f>
        <v>#NAME?</v>
      </c>
    </row>
    <row r="22" spans="1:13" x14ac:dyDescent="0.15">
      <c r="A22" s="20" t="s">
        <v>309</v>
      </c>
    </row>
    <row r="23" spans="1:13" x14ac:dyDescent="0.15">
      <c r="A23" s="20" t="s">
        <v>257</v>
      </c>
      <c r="B23" s="20" t="s">
        <v>258</v>
      </c>
      <c r="C23" s="20" t="s">
        <v>259</v>
      </c>
      <c r="D23" s="20" t="s">
        <v>310</v>
      </c>
      <c r="E23" s="20" t="s">
        <v>261</v>
      </c>
      <c r="F23" s="20" t="s">
        <v>311</v>
      </c>
      <c r="G23" s="20" t="s">
        <v>285</v>
      </c>
      <c r="H23" s="20" t="s">
        <v>312</v>
      </c>
      <c r="I23" s="20" t="s">
        <v>275</v>
      </c>
      <c r="J23" s="20" t="s">
        <v>313</v>
      </c>
      <c r="K23" s="20" t="s">
        <v>265</v>
      </c>
      <c r="L23" s="20" t="s">
        <v>314</v>
      </c>
    </row>
    <row r="24" spans="1:13" x14ac:dyDescent="0.15">
      <c r="A24" s="20" t="s">
        <v>269</v>
      </c>
      <c r="B24" s="20" t="s">
        <v>315</v>
      </c>
      <c r="C24" s="20" t="s">
        <v>271</v>
      </c>
      <c r="D24" s="20" t="s">
        <v>316</v>
      </c>
      <c r="E24" s="20" t="s">
        <v>273</v>
      </c>
      <c r="F24" s="20" t="s">
        <v>317</v>
      </c>
      <c r="G24" s="20" t="s">
        <v>263</v>
      </c>
      <c r="H24" s="20" t="s">
        <v>318</v>
      </c>
      <c r="I24" s="20" t="s">
        <v>287</v>
      </c>
      <c r="J24" s="20" t="s">
        <v>319</v>
      </c>
      <c r="K24" s="20" t="s">
        <v>277</v>
      </c>
      <c r="L24" s="20" t="s">
        <v>320</v>
      </c>
    </row>
    <row r="25" spans="1:13" x14ac:dyDescent="0.15">
      <c r="A25" s="20" t="s">
        <v>281</v>
      </c>
      <c r="B25" s="20" t="s">
        <v>321</v>
      </c>
      <c r="C25" s="20" t="s">
        <v>283</v>
      </c>
      <c r="D25" s="20" t="s">
        <v>322</v>
      </c>
      <c r="E25" s="20" t="s">
        <v>258</v>
      </c>
      <c r="F25" s="20" t="s">
        <v>289</v>
      </c>
      <c r="G25" s="20" t="s">
        <v>289</v>
      </c>
      <c r="H25" s="20" t="s">
        <v>289</v>
      </c>
      <c r="I25" s="20" t="s">
        <v>289</v>
      </c>
      <c r="J25" s="20" t="s">
        <v>289</v>
      </c>
      <c r="K25" s="20" t="s">
        <v>289</v>
      </c>
      <c r="L25" s="20" t="s">
        <v>289</v>
      </c>
      <c r="M25" s="20" t="s">
        <v>258</v>
      </c>
    </row>
    <row r="26" spans="1:13" x14ac:dyDescent="0.15">
      <c r="A26" s="20">
        <v>16</v>
      </c>
      <c r="B26" s="20" t="s">
        <v>323</v>
      </c>
    </row>
    <row r="27" spans="1:13" x14ac:dyDescent="0.15">
      <c r="A27" s="20" t="s">
        <v>324</v>
      </c>
    </row>
    <row r="28" spans="1:13" x14ac:dyDescent="0.15">
      <c r="A28" s="20" t="s">
        <v>257</v>
      </c>
      <c r="B28" s="20" t="s">
        <v>258</v>
      </c>
      <c r="C28" s="20" t="s">
        <v>259</v>
      </c>
      <c r="D28" s="20" t="s">
        <v>325</v>
      </c>
      <c r="E28" s="20" t="s">
        <v>261</v>
      </c>
      <c r="F28" s="20" t="s">
        <v>326</v>
      </c>
      <c r="G28" s="20" t="s">
        <v>263</v>
      </c>
      <c r="H28" s="20" t="s">
        <v>327</v>
      </c>
      <c r="I28" s="20" t="s">
        <v>265</v>
      </c>
      <c r="J28" s="20" t="s">
        <v>328</v>
      </c>
      <c r="K28" s="20" t="s">
        <v>279</v>
      </c>
      <c r="L28" s="20" t="s">
        <v>329</v>
      </c>
    </row>
    <row r="29" spans="1:13" x14ac:dyDescent="0.15">
      <c r="A29" s="20" t="s">
        <v>269</v>
      </c>
      <c r="B29" s="20" t="s">
        <v>330</v>
      </c>
      <c r="C29" s="20" t="s">
        <v>271</v>
      </c>
      <c r="D29" s="20" t="s">
        <v>331</v>
      </c>
      <c r="E29" s="20" t="s">
        <v>273</v>
      </c>
      <c r="F29" s="20" t="s">
        <v>332</v>
      </c>
      <c r="G29" s="20" t="s">
        <v>275</v>
      </c>
      <c r="H29" s="20" t="s">
        <v>333</v>
      </c>
      <c r="I29" s="20" t="s">
        <v>277</v>
      </c>
      <c r="J29" s="20" t="s">
        <v>334</v>
      </c>
      <c r="K29" s="20" t="s">
        <v>302</v>
      </c>
      <c r="L29" s="20" t="s">
        <v>335</v>
      </c>
    </row>
    <row r="30" spans="1:13" x14ac:dyDescent="0.15">
      <c r="A30" s="20" t="s">
        <v>281</v>
      </c>
      <c r="B30" s="20" t="s">
        <v>336</v>
      </c>
      <c r="C30" s="20" t="s">
        <v>283</v>
      </c>
      <c r="D30" s="20" t="s">
        <v>337</v>
      </c>
      <c r="E30" s="20" t="s">
        <v>285</v>
      </c>
      <c r="F30" s="20" t="s">
        <v>338</v>
      </c>
      <c r="G30" s="20" t="s">
        <v>287</v>
      </c>
      <c r="H30" s="20" t="s">
        <v>339</v>
      </c>
      <c r="I30" s="20" t="s">
        <v>267</v>
      </c>
      <c r="J30" s="20" t="s">
        <v>340</v>
      </c>
      <c r="K30" s="20" t="s">
        <v>258</v>
      </c>
      <c r="L30" s="20" t="s">
        <v>289</v>
      </c>
      <c r="M30" s="20" t="s">
        <v>258</v>
      </c>
    </row>
    <row r="31" spans="1:13" x14ac:dyDescent="0.15">
      <c r="A31" s="20">
        <v>20</v>
      </c>
      <c r="B31" s="20" t="e">
        <f>- Motorrad Rennsport</f>
        <v>#NAME?</v>
      </c>
    </row>
    <row r="32" spans="1:13" x14ac:dyDescent="0.15">
      <c r="A32" s="20" t="s">
        <v>341</v>
      </c>
    </row>
    <row r="33" spans="1:13" x14ac:dyDescent="0.15">
      <c r="A33" s="20" t="s">
        <v>257</v>
      </c>
      <c r="B33" s="20" t="s">
        <v>258</v>
      </c>
      <c r="C33" s="20" t="s">
        <v>281</v>
      </c>
      <c r="D33" s="20" t="s">
        <v>342</v>
      </c>
      <c r="E33" s="20" t="s">
        <v>271</v>
      </c>
      <c r="F33" s="20" t="s">
        <v>343</v>
      </c>
      <c r="G33" s="20" t="s">
        <v>261</v>
      </c>
      <c r="H33" s="20" t="s">
        <v>344</v>
      </c>
      <c r="I33" s="20" t="s">
        <v>285</v>
      </c>
      <c r="J33" s="20" t="s">
        <v>345</v>
      </c>
      <c r="K33" s="20" t="s">
        <v>275</v>
      </c>
      <c r="L33" s="20" t="s">
        <v>346</v>
      </c>
    </row>
    <row r="34" spans="1:13" x14ac:dyDescent="0.15">
      <c r="A34" s="20" t="s">
        <v>269</v>
      </c>
      <c r="B34" s="20" t="s">
        <v>347</v>
      </c>
      <c r="C34" s="20" t="s">
        <v>259</v>
      </c>
      <c r="D34" s="20" t="s">
        <v>348</v>
      </c>
      <c r="E34" s="20" t="s">
        <v>283</v>
      </c>
      <c r="F34" s="20" t="s">
        <v>349</v>
      </c>
      <c r="G34" s="20" t="s">
        <v>273</v>
      </c>
      <c r="H34" s="20" t="s">
        <v>350</v>
      </c>
      <c r="I34" s="20" t="s">
        <v>263</v>
      </c>
      <c r="J34" s="20" t="s">
        <v>351</v>
      </c>
      <c r="K34" s="20" t="s">
        <v>258</v>
      </c>
      <c r="L34" s="20" t="s">
        <v>289</v>
      </c>
      <c r="M34" s="20" t="s">
        <v>258</v>
      </c>
    </row>
    <row r="35" spans="1:13" x14ac:dyDescent="0.15">
      <c r="A35" s="20">
        <v>22</v>
      </c>
      <c r="B35" s="20" t="s">
        <v>352</v>
      </c>
    </row>
    <row r="36" spans="1:13" x14ac:dyDescent="0.15">
      <c r="A36" s="20" t="s">
        <v>353</v>
      </c>
    </row>
    <row r="37" spans="1:13" x14ac:dyDescent="0.15">
      <c r="A37" s="20" t="s">
        <v>257</v>
      </c>
      <c r="B37" s="20" t="s">
        <v>258</v>
      </c>
      <c r="C37" s="20" t="s">
        <v>259</v>
      </c>
      <c r="D37" s="20" t="s">
        <v>354</v>
      </c>
      <c r="E37" s="20" t="s">
        <v>261</v>
      </c>
      <c r="F37" s="20" t="s">
        <v>355</v>
      </c>
      <c r="G37" s="20" t="s">
        <v>263</v>
      </c>
      <c r="H37" s="20" t="s">
        <v>356</v>
      </c>
      <c r="I37" s="20" t="s">
        <v>287</v>
      </c>
      <c r="J37" s="20" t="s">
        <v>357</v>
      </c>
      <c r="K37" s="20" t="s">
        <v>277</v>
      </c>
      <c r="L37" s="20" t="s">
        <v>358</v>
      </c>
    </row>
    <row r="38" spans="1:13" x14ac:dyDescent="0.15">
      <c r="A38" s="20" t="s">
        <v>269</v>
      </c>
      <c r="B38" s="20" t="s">
        <v>359</v>
      </c>
      <c r="C38" s="20" t="s">
        <v>271</v>
      </c>
      <c r="D38" s="20" t="s">
        <v>360</v>
      </c>
      <c r="E38" s="20" t="s">
        <v>273</v>
      </c>
      <c r="F38" s="20" t="s">
        <v>361</v>
      </c>
      <c r="G38" s="20" t="s">
        <v>275</v>
      </c>
      <c r="H38" s="20" t="s">
        <v>362</v>
      </c>
      <c r="I38" s="20" t="s">
        <v>265</v>
      </c>
      <c r="J38" s="20" t="s">
        <v>363</v>
      </c>
      <c r="K38" s="20" t="s">
        <v>267</v>
      </c>
      <c r="L38" s="20" t="s">
        <v>364</v>
      </c>
    </row>
    <row r="39" spans="1:13" x14ac:dyDescent="0.15">
      <c r="A39" s="20" t="s">
        <v>281</v>
      </c>
      <c r="B39" s="20" t="s">
        <v>365</v>
      </c>
      <c r="C39" s="20" t="s">
        <v>283</v>
      </c>
      <c r="D39" s="20" t="s">
        <v>366</v>
      </c>
      <c r="E39" s="20" t="s">
        <v>285</v>
      </c>
      <c r="F39" s="20" t="s">
        <v>367</v>
      </c>
      <c r="G39" s="20" t="s">
        <v>258</v>
      </c>
      <c r="H39" s="20" t="s">
        <v>289</v>
      </c>
      <c r="I39" s="20" t="s">
        <v>289</v>
      </c>
      <c r="J39" s="20" t="s">
        <v>289</v>
      </c>
      <c r="K39" s="20" t="s">
        <v>289</v>
      </c>
      <c r="L39" s="20" t="s">
        <v>289</v>
      </c>
      <c r="M39" s="20" t="s">
        <v>258</v>
      </c>
    </row>
    <row r="40" spans="1:13" x14ac:dyDescent="0.15">
      <c r="A40" s="20">
        <v>34</v>
      </c>
      <c r="B40" s="20" t="e">
        <f>- KRP三陽工業&amp;RS-ITOH</f>
        <v>#NAME?</v>
      </c>
    </row>
    <row r="41" spans="1:13" x14ac:dyDescent="0.15">
      <c r="A41" s="20" t="s">
        <v>368</v>
      </c>
    </row>
    <row r="42" spans="1:13" x14ac:dyDescent="0.15">
      <c r="A42" s="20" t="s">
        <v>257</v>
      </c>
      <c r="B42" s="20" t="s">
        <v>258</v>
      </c>
      <c r="C42" s="20" t="s">
        <v>259</v>
      </c>
      <c r="D42" s="20" t="s">
        <v>369</v>
      </c>
      <c r="E42" s="20" t="s">
        <v>261</v>
      </c>
      <c r="F42" s="20" t="s">
        <v>370</v>
      </c>
      <c r="G42" s="20" t="s">
        <v>285</v>
      </c>
      <c r="H42" s="20" t="s">
        <v>371</v>
      </c>
      <c r="I42" s="20" t="s">
        <v>275</v>
      </c>
      <c r="J42" s="20" t="s">
        <v>372</v>
      </c>
      <c r="K42" s="20" t="s">
        <v>265</v>
      </c>
      <c r="L42" s="20" t="s">
        <v>373</v>
      </c>
    </row>
    <row r="43" spans="1:13" x14ac:dyDescent="0.15">
      <c r="A43" s="20" t="s">
        <v>269</v>
      </c>
      <c r="B43" s="20" t="s">
        <v>374</v>
      </c>
      <c r="C43" s="20" t="s">
        <v>271</v>
      </c>
      <c r="D43" s="20" t="s">
        <v>375</v>
      </c>
      <c r="E43" s="20" t="s">
        <v>273</v>
      </c>
      <c r="F43" s="20" t="s">
        <v>376</v>
      </c>
      <c r="G43" s="20" t="s">
        <v>263</v>
      </c>
      <c r="H43" s="20" t="s">
        <v>377</v>
      </c>
      <c r="I43" s="20" t="s">
        <v>287</v>
      </c>
      <c r="J43" s="20" t="s">
        <v>378</v>
      </c>
      <c r="K43" s="20" t="s">
        <v>277</v>
      </c>
      <c r="L43" s="20" t="s">
        <v>379</v>
      </c>
    </row>
    <row r="44" spans="1:13" x14ac:dyDescent="0.15">
      <c r="A44" s="20" t="s">
        <v>281</v>
      </c>
      <c r="B44" s="20" t="s">
        <v>380</v>
      </c>
      <c r="C44" s="20" t="s">
        <v>283</v>
      </c>
      <c r="D44" s="20" t="s">
        <v>381</v>
      </c>
      <c r="E44" s="20" t="s">
        <v>258</v>
      </c>
      <c r="F44" s="20" t="s">
        <v>289</v>
      </c>
      <c r="G44" s="20" t="s">
        <v>289</v>
      </c>
      <c r="H44" s="20" t="s">
        <v>289</v>
      </c>
      <c r="I44" s="20" t="s">
        <v>289</v>
      </c>
      <c r="J44" s="20" t="s">
        <v>289</v>
      </c>
      <c r="K44" s="20" t="s">
        <v>289</v>
      </c>
      <c r="L44" s="20" t="s">
        <v>289</v>
      </c>
      <c r="M44" s="20" t="s">
        <v>258</v>
      </c>
    </row>
    <row r="45" spans="1:13" x14ac:dyDescent="0.15">
      <c r="A45" s="20">
        <v>38</v>
      </c>
      <c r="B45" s="20" t="s">
        <v>382</v>
      </c>
    </row>
    <row r="46" spans="1:13" x14ac:dyDescent="0.15">
      <c r="A46" s="20" t="s">
        <v>383</v>
      </c>
    </row>
    <row r="47" spans="1:13" x14ac:dyDescent="0.15">
      <c r="A47" s="20" t="s">
        <v>257</v>
      </c>
      <c r="B47" s="20" t="s">
        <v>258</v>
      </c>
      <c r="C47" s="20" t="s">
        <v>281</v>
      </c>
      <c r="D47" s="20" t="s">
        <v>384</v>
      </c>
      <c r="E47" s="20" t="s">
        <v>271</v>
      </c>
      <c r="F47" s="20" t="s">
        <v>385</v>
      </c>
      <c r="G47" s="20" t="s">
        <v>261</v>
      </c>
      <c r="H47" s="20" t="s">
        <v>386</v>
      </c>
      <c r="I47" s="20" t="s">
        <v>285</v>
      </c>
      <c r="J47" s="20" t="s">
        <v>387</v>
      </c>
      <c r="K47" s="20" t="s">
        <v>275</v>
      </c>
      <c r="L47" s="20" t="s">
        <v>388</v>
      </c>
    </row>
    <row r="48" spans="1:13" x14ac:dyDescent="0.15">
      <c r="A48" s="20" t="s">
        <v>269</v>
      </c>
      <c r="B48" s="20" t="s">
        <v>389</v>
      </c>
      <c r="C48" s="20" t="s">
        <v>259</v>
      </c>
      <c r="D48" s="20" t="s">
        <v>390</v>
      </c>
      <c r="E48" s="20" t="s">
        <v>283</v>
      </c>
      <c r="F48" s="20" t="s">
        <v>391</v>
      </c>
      <c r="G48" s="20" t="s">
        <v>273</v>
      </c>
      <c r="H48" s="20" t="s">
        <v>392</v>
      </c>
      <c r="I48" s="20" t="s">
        <v>263</v>
      </c>
      <c r="J48" s="20" t="s">
        <v>393</v>
      </c>
      <c r="K48" s="20" t="s">
        <v>287</v>
      </c>
      <c r="L48" s="20" t="s">
        <v>394</v>
      </c>
    </row>
    <row r="49" spans="1:13" x14ac:dyDescent="0.15">
      <c r="A49" s="20">
        <v>40</v>
      </c>
      <c r="B49" s="20" t="s">
        <v>395</v>
      </c>
    </row>
    <row r="50" spans="1:13" x14ac:dyDescent="0.15">
      <c r="A50" s="20" t="s">
        <v>396</v>
      </c>
    </row>
    <row r="51" spans="1:13" x14ac:dyDescent="0.15">
      <c r="A51" s="20" t="s">
        <v>257</v>
      </c>
      <c r="B51" s="20" t="s">
        <v>258</v>
      </c>
      <c r="C51" s="20" t="s">
        <v>259</v>
      </c>
      <c r="D51" s="20" t="s">
        <v>397</v>
      </c>
      <c r="E51" s="20" t="s">
        <v>261</v>
      </c>
      <c r="F51" s="20" t="s">
        <v>398</v>
      </c>
      <c r="G51" s="20" t="s">
        <v>285</v>
      </c>
      <c r="H51" s="20" t="s">
        <v>399</v>
      </c>
      <c r="I51" s="20" t="s">
        <v>275</v>
      </c>
      <c r="J51" s="20" t="s">
        <v>400</v>
      </c>
      <c r="K51" s="20" t="s">
        <v>265</v>
      </c>
      <c r="L51" s="20" t="s">
        <v>401</v>
      </c>
    </row>
    <row r="52" spans="1:13" x14ac:dyDescent="0.15">
      <c r="A52" s="20" t="s">
        <v>269</v>
      </c>
      <c r="B52" s="20" t="s">
        <v>402</v>
      </c>
      <c r="C52" s="20" t="s">
        <v>271</v>
      </c>
      <c r="D52" s="20" t="s">
        <v>403</v>
      </c>
      <c r="E52" s="20" t="s">
        <v>273</v>
      </c>
      <c r="F52" s="20" t="s">
        <v>404</v>
      </c>
      <c r="G52" s="20" t="s">
        <v>263</v>
      </c>
      <c r="H52" s="20" t="s">
        <v>405</v>
      </c>
      <c r="I52" s="20" t="s">
        <v>287</v>
      </c>
      <c r="J52" s="20" t="s">
        <v>406</v>
      </c>
      <c r="K52" s="20" t="s">
        <v>277</v>
      </c>
      <c r="L52" s="20" t="s">
        <v>407</v>
      </c>
    </row>
    <row r="53" spans="1:13" x14ac:dyDescent="0.15">
      <c r="A53" s="20" t="s">
        <v>281</v>
      </c>
      <c r="B53" s="20" t="s">
        <v>408</v>
      </c>
      <c r="C53" s="20" t="s">
        <v>283</v>
      </c>
      <c r="D53" s="20" t="s">
        <v>409</v>
      </c>
      <c r="E53" s="20" t="s">
        <v>258</v>
      </c>
      <c r="F53" s="20" t="s">
        <v>289</v>
      </c>
      <c r="G53" s="20" t="s">
        <v>289</v>
      </c>
      <c r="H53" s="20" t="s">
        <v>289</v>
      </c>
      <c r="I53" s="20" t="s">
        <v>289</v>
      </c>
      <c r="J53" s="20" t="s">
        <v>289</v>
      </c>
      <c r="K53" s="20" t="s">
        <v>289</v>
      </c>
      <c r="L53" s="20" t="s">
        <v>289</v>
      </c>
      <c r="M53" s="20" t="s">
        <v>258</v>
      </c>
    </row>
    <row r="54" spans="1:13" x14ac:dyDescent="0.15">
      <c r="A54" s="20">
        <v>42</v>
      </c>
      <c r="B54" s="20" t="s">
        <v>410</v>
      </c>
    </row>
    <row r="55" spans="1:13" x14ac:dyDescent="0.15">
      <c r="A55" s="20" t="s">
        <v>411</v>
      </c>
    </row>
    <row r="56" spans="1:13" x14ac:dyDescent="0.15">
      <c r="A56" s="20" t="s">
        <v>257</v>
      </c>
      <c r="B56" s="20" t="s">
        <v>258</v>
      </c>
      <c r="C56" s="20" t="s">
        <v>259</v>
      </c>
      <c r="D56" s="20" t="s">
        <v>412</v>
      </c>
      <c r="E56" s="20" t="s">
        <v>261</v>
      </c>
      <c r="F56" s="20" t="s">
        <v>413</v>
      </c>
      <c r="G56" s="20" t="s">
        <v>263</v>
      </c>
      <c r="H56" s="20" t="s">
        <v>414</v>
      </c>
      <c r="I56" s="20" t="s">
        <v>265</v>
      </c>
      <c r="J56" s="20" t="s">
        <v>415</v>
      </c>
      <c r="K56" s="20" t="s">
        <v>267</v>
      </c>
      <c r="L56" s="20" t="s">
        <v>416</v>
      </c>
    </row>
    <row r="57" spans="1:13" x14ac:dyDescent="0.15">
      <c r="A57" s="20" t="s">
        <v>269</v>
      </c>
      <c r="B57" s="20" t="s">
        <v>417</v>
      </c>
      <c r="C57" s="20" t="s">
        <v>271</v>
      </c>
      <c r="D57" s="20" t="s">
        <v>418</v>
      </c>
      <c r="E57" s="20" t="s">
        <v>273</v>
      </c>
      <c r="F57" s="20" t="s">
        <v>419</v>
      </c>
      <c r="G57" s="20" t="s">
        <v>275</v>
      </c>
      <c r="H57" s="20" t="s">
        <v>420</v>
      </c>
      <c r="I57" s="20" t="s">
        <v>277</v>
      </c>
      <c r="J57" s="20" t="s">
        <v>421</v>
      </c>
      <c r="K57" s="20" t="s">
        <v>279</v>
      </c>
      <c r="L57" s="20" t="s">
        <v>422</v>
      </c>
    </row>
    <row r="58" spans="1:13" x14ac:dyDescent="0.15">
      <c r="A58" s="20" t="s">
        <v>281</v>
      </c>
      <c r="B58" s="20" t="s">
        <v>423</v>
      </c>
      <c r="C58" s="20" t="s">
        <v>283</v>
      </c>
      <c r="D58" s="20" t="s">
        <v>424</v>
      </c>
      <c r="E58" s="20" t="s">
        <v>285</v>
      </c>
      <c r="F58" s="20" t="s">
        <v>425</v>
      </c>
      <c r="G58" s="20" t="s">
        <v>287</v>
      </c>
      <c r="H58" s="20" t="s">
        <v>426</v>
      </c>
      <c r="I58" s="20" t="s">
        <v>258</v>
      </c>
      <c r="J58" s="20" t="s">
        <v>289</v>
      </c>
      <c r="K58" s="20" t="s">
        <v>289</v>
      </c>
      <c r="L58" s="20" t="s">
        <v>289</v>
      </c>
      <c r="M58" s="20" t="s">
        <v>258</v>
      </c>
    </row>
    <row r="59" spans="1:13" x14ac:dyDescent="0.15">
      <c r="A59" s="20">
        <v>47</v>
      </c>
      <c r="B59" s="20" t="e">
        <f>- Webike チームノリックヤマハ</f>
        <v>#NAME?</v>
      </c>
    </row>
    <row r="60" spans="1:13" x14ac:dyDescent="0.15">
      <c r="A60" s="20" t="s">
        <v>427</v>
      </c>
    </row>
    <row r="61" spans="1:13" x14ac:dyDescent="0.15">
      <c r="A61" s="20" t="s">
        <v>257</v>
      </c>
      <c r="B61" s="20" t="s">
        <v>258</v>
      </c>
      <c r="C61" s="20" t="s">
        <v>269</v>
      </c>
      <c r="D61" s="20" t="s">
        <v>428</v>
      </c>
      <c r="E61" s="20" t="s">
        <v>281</v>
      </c>
      <c r="F61" s="20" t="s">
        <v>429</v>
      </c>
      <c r="G61" s="20" t="s">
        <v>259</v>
      </c>
      <c r="H61" s="20" t="s">
        <v>430</v>
      </c>
      <c r="I61" s="20" t="s">
        <v>271</v>
      </c>
      <c r="J61" s="20" t="s">
        <v>431</v>
      </c>
      <c r="K61" s="20" t="s">
        <v>283</v>
      </c>
      <c r="L61" s="20" t="s">
        <v>432</v>
      </c>
    </row>
    <row r="62" spans="1:13" x14ac:dyDescent="0.15">
      <c r="A62" s="20">
        <v>49</v>
      </c>
      <c r="B62" s="20" t="s">
        <v>433</v>
      </c>
    </row>
    <row r="63" spans="1:13" x14ac:dyDescent="0.15">
      <c r="A63" s="20" t="s">
        <v>434</v>
      </c>
    </row>
    <row r="64" spans="1:13" x14ac:dyDescent="0.15">
      <c r="A64" s="20" t="s">
        <v>257</v>
      </c>
      <c r="B64" s="20" t="s">
        <v>258</v>
      </c>
      <c r="C64" s="20" t="s">
        <v>259</v>
      </c>
      <c r="D64" s="20" t="s">
        <v>435</v>
      </c>
      <c r="E64" s="20" t="s">
        <v>261</v>
      </c>
      <c r="F64" s="20" t="s">
        <v>436</v>
      </c>
      <c r="G64" s="20" t="s">
        <v>285</v>
      </c>
      <c r="H64" s="20" t="s">
        <v>437</v>
      </c>
      <c r="I64" s="20" t="s">
        <v>275</v>
      </c>
      <c r="J64" s="20" t="s">
        <v>438</v>
      </c>
      <c r="K64" s="20" t="s">
        <v>265</v>
      </c>
      <c r="L64" s="20" t="s">
        <v>439</v>
      </c>
    </row>
    <row r="65" spans="1:13" x14ac:dyDescent="0.15">
      <c r="A65" s="20" t="s">
        <v>269</v>
      </c>
      <c r="B65" s="20" t="s">
        <v>440</v>
      </c>
      <c r="C65" s="20" t="s">
        <v>271</v>
      </c>
      <c r="D65" s="20" t="s">
        <v>441</v>
      </c>
      <c r="E65" s="20" t="s">
        <v>273</v>
      </c>
      <c r="F65" s="20" t="s">
        <v>442</v>
      </c>
      <c r="G65" s="20" t="s">
        <v>263</v>
      </c>
      <c r="H65" s="20" t="s">
        <v>443</v>
      </c>
      <c r="I65" s="20" t="s">
        <v>287</v>
      </c>
      <c r="J65" s="20" t="s">
        <v>444</v>
      </c>
      <c r="K65" s="20" t="s">
        <v>277</v>
      </c>
      <c r="L65" s="20" t="s">
        <v>445</v>
      </c>
    </row>
    <row r="66" spans="1:13" x14ac:dyDescent="0.15">
      <c r="A66" s="20" t="s">
        <v>281</v>
      </c>
      <c r="B66" s="20" t="s">
        <v>446</v>
      </c>
      <c r="C66" s="20" t="s">
        <v>283</v>
      </c>
      <c r="D66" s="20" t="s">
        <v>447</v>
      </c>
      <c r="E66" s="20" t="s">
        <v>258</v>
      </c>
      <c r="F66" s="20" t="s">
        <v>289</v>
      </c>
      <c r="G66" s="20" t="s">
        <v>289</v>
      </c>
      <c r="H66" s="20" t="s">
        <v>289</v>
      </c>
      <c r="I66" s="20" t="s">
        <v>289</v>
      </c>
      <c r="J66" s="20" t="s">
        <v>289</v>
      </c>
      <c r="K66" s="20" t="s">
        <v>289</v>
      </c>
      <c r="L66" s="20" t="s">
        <v>289</v>
      </c>
      <c r="M66" s="20" t="s">
        <v>258</v>
      </c>
    </row>
    <row r="67" spans="1:13" x14ac:dyDescent="0.15">
      <c r="A67" s="20">
        <v>51</v>
      </c>
      <c r="B67" s="20" t="s">
        <v>448</v>
      </c>
    </row>
    <row r="68" spans="1:13" x14ac:dyDescent="0.15">
      <c r="A68" s="20" t="s">
        <v>449</v>
      </c>
    </row>
    <row r="69" spans="1:13" x14ac:dyDescent="0.15">
      <c r="A69" s="20" t="s">
        <v>257</v>
      </c>
      <c r="B69" s="20" t="s">
        <v>258</v>
      </c>
      <c r="C69" s="20" t="s">
        <v>259</v>
      </c>
      <c r="D69" s="20" t="s">
        <v>450</v>
      </c>
      <c r="E69" s="20" t="s">
        <v>261</v>
      </c>
      <c r="F69" s="20" t="s">
        <v>451</v>
      </c>
      <c r="G69" s="20" t="s">
        <v>263</v>
      </c>
      <c r="H69" s="20" t="s">
        <v>452</v>
      </c>
      <c r="I69" s="20" t="s">
        <v>265</v>
      </c>
      <c r="J69" s="20" t="s">
        <v>453</v>
      </c>
      <c r="K69" s="20" t="s">
        <v>267</v>
      </c>
      <c r="L69" s="20" t="s">
        <v>454</v>
      </c>
    </row>
    <row r="70" spans="1:13" x14ac:dyDescent="0.15">
      <c r="A70" s="20" t="s">
        <v>269</v>
      </c>
      <c r="B70" s="20" t="s">
        <v>455</v>
      </c>
      <c r="C70" s="20" t="s">
        <v>271</v>
      </c>
      <c r="D70" s="20" t="s">
        <v>456</v>
      </c>
      <c r="E70" s="20" t="s">
        <v>273</v>
      </c>
      <c r="F70" s="20" t="s">
        <v>457</v>
      </c>
      <c r="G70" s="20" t="s">
        <v>275</v>
      </c>
      <c r="H70" s="20" t="s">
        <v>458</v>
      </c>
      <c r="I70" s="20" t="s">
        <v>277</v>
      </c>
      <c r="J70" s="20" t="s">
        <v>459</v>
      </c>
      <c r="K70" s="20" t="s">
        <v>279</v>
      </c>
      <c r="L70" s="20" t="s">
        <v>460</v>
      </c>
    </row>
    <row r="71" spans="1:13" x14ac:dyDescent="0.15">
      <c r="A71" s="20" t="s">
        <v>281</v>
      </c>
      <c r="B71" s="20" t="s">
        <v>461</v>
      </c>
      <c r="C71" s="20" t="s">
        <v>283</v>
      </c>
      <c r="D71" s="20" t="s">
        <v>462</v>
      </c>
      <c r="E71" s="20" t="s">
        <v>285</v>
      </c>
      <c r="F71" s="20" t="s">
        <v>463</v>
      </c>
      <c r="G71" s="20" t="s">
        <v>287</v>
      </c>
      <c r="H71" s="20" t="s">
        <v>464</v>
      </c>
      <c r="I71" s="20" t="s">
        <v>258</v>
      </c>
      <c r="J71" s="20" t="s">
        <v>289</v>
      </c>
      <c r="K71" s="20" t="s">
        <v>289</v>
      </c>
      <c r="L71" s="20" t="s">
        <v>289</v>
      </c>
      <c r="M71" s="20" t="s">
        <v>258</v>
      </c>
    </row>
    <row r="72" spans="1:13" x14ac:dyDescent="0.15">
      <c r="A72" s="20">
        <v>53</v>
      </c>
      <c r="B72" s="20" t="s">
        <v>465</v>
      </c>
    </row>
    <row r="73" spans="1:13" x14ac:dyDescent="0.15">
      <c r="A73" s="20" t="s">
        <v>466</v>
      </c>
    </row>
    <row r="74" spans="1:13" x14ac:dyDescent="0.15">
      <c r="A74" s="20" t="s">
        <v>257</v>
      </c>
      <c r="B74" s="20" t="s">
        <v>258</v>
      </c>
      <c r="C74" s="20" t="s">
        <v>259</v>
      </c>
      <c r="D74" s="20" t="s">
        <v>467</v>
      </c>
      <c r="E74" s="20" t="s">
        <v>283</v>
      </c>
      <c r="F74" s="20" t="s">
        <v>468</v>
      </c>
      <c r="G74" s="20" t="s">
        <v>273</v>
      </c>
      <c r="H74" s="20" t="s">
        <v>469</v>
      </c>
      <c r="I74" s="20" t="s">
        <v>263</v>
      </c>
      <c r="J74" s="20" t="s">
        <v>470</v>
      </c>
      <c r="K74" s="20" t="s">
        <v>287</v>
      </c>
      <c r="L74" s="20" t="s">
        <v>471</v>
      </c>
    </row>
    <row r="75" spans="1:13" x14ac:dyDescent="0.15">
      <c r="A75" s="20" t="s">
        <v>269</v>
      </c>
      <c r="B75" s="20" t="s">
        <v>472</v>
      </c>
      <c r="C75" s="20" t="s">
        <v>271</v>
      </c>
      <c r="D75" s="20" t="s">
        <v>473</v>
      </c>
      <c r="E75" s="20" t="s">
        <v>261</v>
      </c>
      <c r="F75" s="20" t="s">
        <v>474</v>
      </c>
      <c r="G75" s="20" t="s">
        <v>285</v>
      </c>
      <c r="H75" s="20" t="s">
        <v>475</v>
      </c>
      <c r="I75" s="20" t="s">
        <v>275</v>
      </c>
      <c r="J75" s="20" t="s">
        <v>476</v>
      </c>
      <c r="K75" s="20" t="s">
        <v>265</v>
      </c>
      <c r="L75" s="20" t="s">
        <v>477</v>
      </c>
    </row>
    <row r="76" spans="1:13" x14ac:dyDescent="0.15">
      <c r="A76" s="20" t="s">
        <v>281</v>
      </c>
      <c r="B76" s="20" t="s">
        <v>478</v>
      </c>
      <c r="C76" s="20" t="s">
        <v>258</v>
      </c>
      <c r="D76" s="20" t="s">
        <v>289</v>
      </c>
      <c r="E76" s="20" t="s">
        <v>289</v>
      </c>
      <c r="F76" s="20" t="s">
        <v>289</v>
      </c>
      <c r="G76" s="20" t="s">
        <v>289</v>
      </c>
      <c r="H76" s="20" t="s">
        <v>289</v>
      </c>
      <c r="I76" s="20" t="s">
        <v>289</v>
      </c>
      <c r="J76" s="20" t="s">
        <v>289</v>
      </c>
      <c r="K76" s="20" t="s">
        <v>289</v>
      </c>
      <c r="L76" s="20" t="s">
        <v>289</v>
      </c>
      <c r="M76" s="20" t="s">
        <v>258</v>
      </c>
    </row>
    <row r="77" spans="1:13" x14ac:dyDescent="0.15">
      <c r="A77" s="20">
        <v>55</v>
      </c>
      <c r="B77" s="20" t="s">
        <v>479</v>
      </c>
    </row>
    <row r="78" spans="1:13" x14ac:dyDescent="0.15">
      <c r="A78" s="20" t="s">
        <v>480</v>
      </c>
    </row>
    <row r="79" spans="1:13" x14ac:dyDescent="0.15">
      <c r="A79" s="20" t="s">
        <v>257</v>
      </c>
      <c r="B79" s="20" t="s">
        <v>258</v>
      </c>
      <c r="C79" s="20" t="s">
        <v>259</v>
      </c>
      <c r="D79" s="20" t="s">
        <v>481</v>
      </c>
      <c r="E79" s="20" t="s">
        <v>261</v>
      </c>
      <c r="F79" s="20" t="s">
        <v>482</v>
      </c>
      <c r="G79" s="20" t="s">
        <v>263</v>
      </c>
      <c r="H79" s="20" t="s">
        <v>483</v>
      </c>
      <c r="I79" s="20" t="s">
        <v>265</v>
      </c>
      <c r="J79" s="20" t="s">
        <v>484</v>
      </c>
      <c r="K79" s="20" t="s">
        <v>267</v>
      </c>
      <c r="L79" s="20" t="s">
        <v>485</v>
      </c>
    </row>
    <row r="80" spans="1:13" x14ac:dyDescent="0.15">
      <c r="A80" s="20" t="s">
        <v>269</v>
      </c>
      <c r="B80" s="20" t="s">
        <v>486</v>
      </c>
      <c r="C80" s="20" t="s">
        <v>271</v>
      </c>
      <c r="D80" s="20" t="s">
        <v>487</v>
      </c>
      <c r="E80" s="20" t="s">
        <v>273</v>
      </c>
      <c r="F80" s="20" t="s">
        <v>488</v>
      </c>
      <c r="G80" s="20" t="s">
        <v>275</v>
      </c>
      <c r="H80" s="20" t="s">
        <v>489</v>
      </c>
      <c r="I80" s="20" t="s">
        <v>277</v>
      </c>
      <c r="J80" s="20" t="s">
        <v>490</v>
      </c>
      <c r="K80" s="20" t="s">
        <v>279</v>
      </c>
      <c r="L80" s="20" t="s">
        <v>491</v>
      </c>
    </row>
    <row r="81" spans="1:13" x14ac:dyDescent="0.15">
      <c r="A81" s="20" t="s">
        <v>281</v>
      </c>
      <c r="B81" s="20" t="s">
        <v>492</v>
      </c>
      <c r="C81" s="20" t="s">
        <v>283</v>
      </c>
      <c r="D81" s="20" t="s">
        <v>493</v>
      </c>
      <c r="E81" s="20" t="s">
        <v>285</v>
      </c>
      <c r="F81" s="20" t="s">
        <v>494</v>
      </c>
      <c r="G81" s="20" t="s">
        <v>287</v>
      </c>
      <c r="H81" s="20" t="s">
        <v>495</v>
      </c>
      <c r="I81" s="20" t="s">
        <v>258</v>
      </c>
      <c r="J81" s="20" t="s">
        <v>289</v>
      </c>
      <c r="K81" s="20" t="s">
        <v>289</v>
      </c>
      <c r="L81" s="20" t="s">
        <v>289</v>
      </c>
      <c r="M81" s="20" t="s">
        <v>258</v>
      </c>
    </row>
    <row r="82" spans="1:13" x14ac:dyDescent="0.15">
      <c r="A82" s="20">
        <v>57</v>
      </c>
      <c r="B82" s="20" t="s">
        <v>496</v>
      </c>
    </row>
    <row r="83" spans="1:13" x14ac:dyDescent="0.15">
      <c r="A83" s="20" t="s">
        <v>497</v>
      </c>
    </row>
    <row r="84" spans="1:13" x14ac:dyDescent="0.15">
      <c r="A84" s="20" t="s">
        <v>257</v>
      </c>
      <c r="B84" s="20" t="s">
        <v>258</v>
      </c>
      <c r="C84" s="20" t="s">
        <v>281</v>
      </c>
      <c r="D84" s="20" t="s">
        <v>498</v>
      </c>
      <c r="E84" s="20" t="s">
        <v>271</v>
      </c>
      <c r="F84" s="20" t="s">
        <v>499</v>
      </c>
      <c r="G84" s="20" t="s">
        <v>261</v>
      </c>
      <c r="H84" s="20" t="s">
        <v>500</v>
      </c>
      <c r="I84" s="20" t="s">
        <v>285</v>
      </c>
      <c r="J84" s="20" t="s">
        <v>501</v>
      </c>
      <c r="K84" s="20" t="s">
        <v>275</v>
      </c>
      <c r="L84" s="20" t="s">
        <v>502</v>
      </c>
    </row>
    <row r="85" spans="1:13" x14ac:dyDescent="0.15">
      <c r="A85" s="20" t="s">
        <v>269</v>
      </c>
      <c r="B85" s="20" t="s">
        <v>503</v>
      </c>
      <c r="C85" s="20" t="s">
        <v>259</v>
      </c>
      <c r="D85" s="20" t="s">
        <v>504</v>
      </c>
      <c r="E85" s="20" t="s">
        <v>283</v>
      </c>
      <c r="F85" s="20" t="s">
        <v>505</v>
      </c>
      <c r="G85" s="20" t="s">
        <v>273</v>
      </c>
      <c r="H85" s="20" t="s">
        <v>506</v>
      </c>
      <c r="I85" s="20" t="s">
        <v>263</v>
      </c>
      <c r="J85" s="20" t="s">
        <v>507</v>
      </c>
      <c r="K85" s="20" t="s">
        <v>287</v>
      </c>
      <c r="L85" s="20" t="s">
        <v>508</v>
      </c>
    </row>
    <row r="86" spans="1:13" x14ac:dyDescent="0.15">
      <c r="A86" s="20">
        <v>59</v>
      </c>
      <c r="B86" s="20" t="s">
        <v>509</v>
      </c>
    </row>
    <row r="87" spans="1:13" x14ac:dyDescent="0.15">
      <c r="A87" s="20" t="s">
        <v>510</v>
      </c>
    </row>
    <row r="88" spans="1:13" x14ac:dyDescent="0.15">
      <c r="A88" s="20" t="s">
        <v>257</v>
      </c>
      <c r="B88" s="20" t="s">
        <v>258</v>
      </c>
      <c r="C88" s="20" t="s">
        <v>269</v>
      </c>
      <c r="D88" s="20" t="s">
        <v>511</v>
      </c>
      <c r="E88" s="20" t="s">
        <v>281</v>
      </c>
      <c r="F88" s="20" t="s">
        <v>512</v>
      </c>
      <c r="G88" s="20" t="s">
        <v>259</v>
      </c>
      <c r="H88" s="20" t="s">
        <v>513</v>
      </c>
      <c r="I88" s="20" t="s">
        <v>271</v>
      </c>
      <c r="J88" s="20" t="s">
        <v>514</v>
      </c>
      <c r="K88" s="20" t="s">
        <v>283</v>
      </c>
      <c r="L88" s="20" t="s">
        <v>515</v>
      </c>
    </row>
    <row r="89" spans="1:13" x14ac:dyDescent="0.15">
      <c r="A89" s="20">
        <v>61</v>
      </c>
      <c r="B89" s="20" t="s">
        <v>516</v>
      </c>
    </row>
    <row r="90" spans="1:13" x14ac:dyDescent="0.15">
      <c r="A90" s="20" t="s">
        <v>517</v>
      </c>
    </row>
    <row r="91" spans="1:13" x14ac:dyDescent="0.15">
      <c r="A91" s="20" t="s">
        <v>257</v>
      </c>
      <c r="B91" s="20" t="s">
        <v>258</v>
      </c>
      <c r="C91" s="20" t="s">
        <v>259</v>
      </c>
      <c r="D91" s="20" t="s">
        <v>518</v>
      </c>
      <c r="E91" s="20" t="s">
        <v>261</v>
      </c>
      <c r="F91" s="20" t="s">
        <v>519</v>
      </c>
      <c r="G91" s="20" t="s">
        <v>263</v>
      </c>
      <c r="H91" s="20" t="s">
        <v>520</v>
      </c>
      <c r="I91" s="20" t="s">
        <v>287</v>
      </c>
      <c r="J91" s="20" t="s">
        <v>521</v>
      </c>
      <c r="K91" s="20" t="s">
        <v>277</v>
      </c>
      <c r="L91" s="20" t="s">
        <v>522</v>
      </c>
    </row>
    <row r="92" spans="1:13" x14ac:dyDescent="0.15">
      <c r="A92" s="20" t="s">
        <v>269</v>
      </c>
      <c r="B92" s="20" t="s">
        <v>523</v>
      </c>
      <c r="C92" s="20" t="s">
        <v>271</v>
      </c>
      <c r="D92" s="20" t="s">
        <v>524</v>
      </c>
      <c r="E92" s="20" t="s">
        <v>273</v>
      </c>
      <c r="F92" s="20" t="s">
        <v>525</v>
      </c>
      <c r="G92" s="20" t="s">
        <v>275</v>
      </c>
      <c r="H92" s="20" t="s">
        <v>526</v>
      </c>
      <c r="I92" s="20" t="s">
        <v>265</v>
      </c>
      <c r="J92" s="20" t="s">
        <v>527</v>
      </c>
      <c r="K92" s="20" t="s">
        <v>267</v>
      </c>
      <c r="L92" s="20" t="s">
        <v>528</v>
      </c>
    </row>
    <row r="93" spans="1:13" x14ac:dyDescent="0.15">
      <c r="A93" s="20" t="s">
        <v>281</v>
      </c>
      <c r="B93" s="20" t="s">
        <v>529</v>
      </c>
      <c r="C93" s="20" t="s">
        <v>283</v>
      </c>
      <c r="D93" s="20" t="s">
        <v>530</v>
      </c>
      <c r="E93" s="20" t="s">
        <v>285</v>
      </c>
      <c r="F93" s="20" t="s">
        <v>531</v>
      </c>
      <c r="G93" s="20" t="s">
        <v>258</v>
      </c>
      <c r="H93" s="20" t="s">
        <v>289</v>
      </c>
      <c r="I93" s="20" t="s">
        <v>289</v>
      </c>
      <c r="J93" s="20" t="s">
        <v>289</v>
      </c>
      <c r="K93" s="20" t="s">
        <v>289</v>
      </c>
      <c r="L93" s="20" t="s">
        <v>289</v>
      </c>
      <c r="M93" s="20" t="s">
        <v>258</v>
      </c>
    </row>
    <row r="94" spans="1:13" x14ac:dyDescent="0.15">
      <c r="A94" s="20">
        <v>66</v>
      </c>
      <c r="B94" s="20" t="s">
        <v>465</v>
      </c>
    </row>
    <row r="95" spans="1:13" x14ac:dyDescent="0.15">
      <c r="A95" s="20" t="s">
        <v>532</v>
      </c>
    </row>
    <row r="96" spans="1:13" x14ac:dyDescent="0.15">
      <c r="A96" s="20" t="s">
        <v>257</v>
      </c>
      <c r="B96" s="20" t="s">
        <v>258</v>
      </c>
      <c r="C96" s="20" t="s">
        <v>259</v>
      </c>
      <c r="D96" s="20" t="s">
        <v>533</v>
      </c>
      <c r="E96" s="20" t="s">
        <v>261</v>
      </c>
      <c r="F96" s="20" t="s">
        <v>534</v>
      </c>
      <c r="G96" s="20" t="s">
        <v>285</v>
      </c>
      <c r="H96" s="20" t="s">
        <v>535</v>
      </c>
      <c r="I96" s="20" t="s">
        <v>275</v>
      </c>
      <c r="J96" s="20" t="s">
        <v>536</v>
      </c>
      <c r="K96" s="20" t="s">
        <v>265</v>
      </c>
      <c r="L96" s="20" t="s">
        <v>537</v>
      </c>
    </row>
    <row r="97" spans="1:13" x14ac:dyDescent="0.15">
      <c r="A97" s="20" t="s">
        <v>269</v>
      </c>
      <c r="B97" s="20" t="s">
        <v>538</v>
      </c>
      <c r="C97" s="20" t="s">
        <v>271</v>
      </c>
      <c r="D97" s="20" t="s">
        <v>539</v>
      </c>
      <c r="E97" s="20" t="s">
        <v>273</v>
      </c>
      <c r="F97" s="20" t="s">
        <v>540</v>
      </c>
      <c r="G97" s="20" t="s">
        <v>263</v>
      </c>
      <c r="H97" s="20" t="s">
        <v>541</v>
      </c>
      <c r="I97" s="20" t="s">
        <v>287</v>
      </c>
      <c r="J97" s="20" t="s">
        <v>542</v>
      </c>
      <c r="K97" s="20" t="s">
        <v>277</v>
      </c>
      <c r="L97" s="20" t="s">
        <v>543</v>
      </c>
    </row>
    <row r="98" spans="1:13" x14ac:dyDescent="0.15">
      <c r="A98" s="20" t="s">
        <v>281</v>
      </c>
      <c r="B98" s="20" t="s">
        <v>544</v>
      </c>
      <c r="C98" s="20" t="s">
        <v>283</v>
      </c>
      <c r="D98" s="20" t="s">
        <v>545</v>
      </c>
      <c r="E98" s="20" t="s">
        <v>258</v>
      </c>
      <c r="F98" s="20" t="s">
        <v>289</v>
      </c>
      <c r="G98" s="20" t="s">
        <v>289</v>
      </c>
      <c r="H98" s="20" t="s">
        <v>289</v>
      </c>
      <c r="I98" s="20" t="s">
        <v>289</v>
      </c>
      <c r="J98" s="20" t="s">
        <v>289</v>
      </c>
      <c r="K98" s="20" t="s">
        <v>289</v>
      </c>
      <c r="L98" s="20" t="s">
        <v>289</v>
      </c>
      <c r="M98" s="20" t="s">
        <v>258</v>
      </c>
    </row>
    <row r="99" spans="1:13" x14ac:dyDescent="0.15">
      <c r="A99" s="20">
        <v>69</v>
      </c>
      <c r="B99" s="20" t="s">
        <v>546</v>
      </c>
    </row>
    <row r="100" spans="1:13" x14ac:dyDescent="0.15">
      <c r="A100" s="20" t="s">
        <v>547</v>
      </c>
    </row>
    <row r="101" spans="1:13" x14ac:dyDescent="0.15">
      <c r="A101" s="20" t="s">
        <v>257</v>
      </c>
      <c r="B101" s="20" t="s">
        <v>258</v>
      </c>
      <c r="C101" s="20" t="s">
        <v>259</v>
      </c>
      <c r="D101" s="20" t="s">
        <v>548</v>
      </c>
      <c r="E101" s="20" t="s">
        <v>261</v>
      </c>
      <c r="F101" s="20" t="s">
        <v>549</v>
      </c>
      <c r="G101" s="20" t="s">
        <v>263</v>
      </c>
      <c r="H101" s="20" t="s">
        <v>550</v>
      </c>
      <c r="I101" s="20" t="s">
        <v>265</v>
      </c>
      <c r="J101" s="20" t="s">
        <v>551</v>
      </c>
      <c r="K101" s="20" t="s">
        <v>279</v>
      </c>
      <c r="L101" s="20" t="s">
        <v>552</v>
      </c>
    </row>
    <row r="102" spans="1:13" x14ac:dyDescent="0.15">
      <c r="A102" s="20" t="s">
        <v>269</v>
      </c>
      <c r="B102" s="20" t="s">
        <v>553</v>
      </c>
      <c r="C102" s="20" t="s">
        <v>271</v>
      </c>
      <c r="D102" s="20" t="s">
        <v>554</v>
      </c>
      <c r="E102" s="20" t="s">
        <v>273</v>
      </c>
      <c r="F102" s="20" t="s">
        <v>555</v>
      </c>
      <c r="G102" s="20" t="s">
        <v>275</v>
      </c>
      <c r="H102" s="20" t="s">
        <v>556</v>
      </c>
      <c r="I102" s="20" t="s">
        <v>277</v>
      </c>
      <c r="J102" s="20" t="s">
        <v>557</v>
      </c>
      <c r="K102" s="20" t="s">
        <v>302</v>
      </c>
      <c r="L102" s="20" t="s">
        <v>558</v>
      </c>
    </row>
    <row r="103" spans="1:13" x14ac:dyDescent="0.15">
      <c r="A103" s="20" t="s">
        <v>281</v>
      </c>
      <c r="B103" s="20" t="s">
        <v>559</v>
      </c>
      <c r="C103" s="20" t="s">
        <v>283</v>
      </c>
      <c r="D103" s="20" t="s">
        <v>560</v>
      </c>
      <c r="E103" s="20" t="s">
        <v>285</v>
      </c>
      <c r="F103" s="20" t="s">
        <v>561</v>
      </c>
      <c r="G103" s="20" t="s">
        <v>287</v>
      </c>
      <c r="H103" s="20" t="s">
        <v>562</v>
      </c>
      <c r="I103" s="20" t="s">
        <v>267</v>
      </c>
      <c r="J103" s="20" t="s">
        <v>563</v>
      </c>
      <c r="K103" s="20" t="s">
        <v>258</v>
      </c>
      <c r="L103" s="20" t="s">
        <v>289</v>
      </c>
      <c r="M103" s="20" t="s">
        <v>258</v>
      </c>
    </row>
    <row r="104" spans="1:13" x14ac:dyDescent="0.15">
      <c r="A104" s="20">
        <v>72</v>
      </c>
      <c r="B104" s="20" t="s">
        <v>564</v>
      </c>
    </row>
    <row r="105" spans="1:13" x14ac:dyDescent="0.15">
      <c r="A105" s="20" t="s">
        <v>565</v>
      </c>
    </row>
    <row r="106" spans="1:13" x14ac:dyDescent="0.15">
      <c r="A106" s="20" t="s">
        <v>257</v>
      </c>
      <c r="B106" s="20" t="s">
        <v>258</v>
      </c>
      <c r="C106" s="20" t="s">
        <v>271</v>
      </c>
      <c r="D106" s="20" t="s">
        <v>566</v>
      </c>
      <c r="E106" s="20" t="s">
        <v>285</v>
      </c>
      <c r="F106" s="20" t="s">
        <v>567</v>
      </c>
      <c r="G106" s="20" t="s">
        <v>287</v>
      </c>
      <c r="H106" s="20" t="s">
        <v>568</v>
      </c>
      <c r="I106" s="20" t="s">
        <v>267</v>
      </c>
      <c r="J106" s="20" t="s">
        <v>569</v>
      </c>
      <c r="K106" s="20" t="s">
        <v>570</v>
      </c>
      <c r="L106" s="20" t="s">
        <v>571</v>
      </c>
    </row>
    <row r="107" spans="1:13" x14ac:dyDescent="0.15">
      <c r="A107" s="20" t="s">
        <v>269</v>
      </c>
      <c r="B107" s="20" t="s">
        <v>572</v>
      </c>
      <c r="C107" s="20" t="s">
        <v>283</v>
      </c>
      <c r="D107" s="20" t="s">
        <v>573</v>
      </c>
      <c r="E107" s="20" t="s">
        <v>263</v>
      </c>
      <c r="F107" s="20" t="s">
        <v>574</v>
      </c>
      <c r="G107" s="20" t="s">
        <v>265</v>
      </c>
      <c r="H107" s="20" t="s">
        <v>575</v>
      </c>
      <c r="I107" s="20" t="s">
        <v>279</v>
      </c>
      <c r="J107" s="20" t="s">
        <v>576</v>
      </c>
      <c r="K107" s="20" t="s">
        <v>577</v>
      </c>
      <c r="L107" s="20" t="s">
        <v>578</v>
      </c>
    </row>
    <row r="108" spans="1:13" x14ac:dyDescent="0.15">
      <c r="A108" s="20" t="s">
        <v>281</v>
      </c>
      <c r="B108" s="20" t="s">
        <v>579</v>
      </c>
      <c r="C108" s="20" t="s">
        <v>261</v>
      </c>
      <c r="D108" s="20" t="s">
        <v>580</v>
      </c>
      <c r="E108" s="20" t="s">
        <v>275</v>
      </c>
      <c r="F108" s="20" t="s">
        <v>581</v>
      </c>
      <c r="G108" s="20" t="s">
        <v>277</v>
      </c>
      <c r="H108" s="20" t="s">
        <v>582</v>
      </c>
      <c r="I108" s="20" t="s">
        <v>302</v>
      </c>
      <c r="J108" s="20" t="s">
        <v>583</v>
      </c>
      <c r="K108" s="20" t="s">
        <v>584</v>
      </c>
      <c r="L108" s="20" t="s">
        <v>585</v>
      </c>
    </row>
    <row r="109" spans="1:13" x14ac:dyDescent="0.15">
      <c r="A109" s="20" t="s">
        <v>259</v>
      </c>
      <c r="B109" s="20" t="s">
        <v>586</v>
      </c>
      <c r="C109" s="20" t="s">
        <v>273</v>
      </c>
      <c r="D109" s="20" t="s">
        <v>587</v>
      </c>
      <c r="E109" s="20" t="s">
        <v>258</v>
      </c>
      <c r="F109" s="20" t="s">
        <v>289</v>
      </c>
      <c r="G109" s="20" t="s">
        <v>289</v>
      </c>
      <c r="H109" s="20" t="s">
        <v>289</v>
      </c>
      <c r="I109" s="20" t="s">
        <v>289</v>
      </c>
      <c r="J109" s="20" t="s">
        <v>289</v>
      </c>
      <c r="K109" s="20" t="s">
        <v>289</v>
      </c>
      <c r="L109" s="20" t="s">
        <v>289</v>
      </c>
      <c r="M109" s="20" t="s">
        <v>258</v>
      </c>
    </row>
    <row r="110" spans="1:13" x14ac:dyDescent="0.15">
      <c r="A110" s="20">
        <v>73</v>
      </c>
      <c r="B110" s="20" t="s">
        <v>588</v>
      </c>
    </row>
    <row r="111" spans="1:13" x14ac:dyDescent="0.15">
      <c r="A111" s="20" t="s">
        <v>589</v>
      </c>
    </row>
    <row r="112" spans="1:13" x14ac:dyDescent="0.15">
      <c r="A112" s="20" t="s">
        <v>257</v>
      </c>
      <c r="B112" s="20" t="s">
        <v>258</v>
      </c>
      <c r="C112" s="20" t="s">
        <v>281</v>
      </c>
      <c r="D112" s="20" t="s">
        <v>590</v>
      </c>
      <c r="E112" s="20" t="s">
        <v>271</v>
      </c>
      <c r="F112" s="20" t="s">
        <v>591</v>
      </c>
      <c r="G112" s="20" t="s">
        <v>261</v>
      </c>
      <c r="H112" s="20" t="s">
        <v>592</v>
      </c>
      <c r="I112" s="20" t="s">
        <v>285</v>
      </c>
      <c r="J112" s="20" t="s">
        <v>593</v>
      </c>
      <c r="K112" s="20" t="s">
        <v>263</v>
      </c>
      <c r="L112" s="20" t="s">
        <v>594</v>
      </c>
    </row>
    <row r="113" spans="1:13" x14ac:dyDescent="0.15">
      <c r="A113" s="20" t="s">
        <v>269</v>
      </c>
      <c r="B113" s="20" t="s">
        <v>595</v>
      </c>
      <c r="C113" s="20" t="s">
        <v>259</v>
      </c>
      <c r="D113" s="20" t="s">
        <v>596</v>
      </c>
      <c r="E113" s="20" t="s">
        <v>283</v>
      </c>
      <c r="F113" s="20" t="s">
        <v>597</v>
      </c>
      <c r="G113" s="20" t="s">
        <v>273</v>
      </c>
      <c r="H113" s="20" t="s">
        <v>598</v>
      </c>
      <c r="I113" s="20" t="s">
        <v>258</v>
      </c>
      <c r="J113" s="20" t="s">
        <v>289</v>
      </c>
      <c r="K113" s="20" t="s">
        <v>289</v>
      </c>
      <c r="L113" s="20" t="s">
        <v>289</v>
      </c>
      <c r="M113" s="20" t="s">
        <v>258</v>
      </c>
    </row>
    <row r="114" spans="1:13" x14ac:dyDescent="0.15">
      <c r="A114" s="20">
        <v>75</v>
      </c>
      <c r="B114" s="20" t="s">
        <v>599</v>
      </c>
    </row>
    <row r="115" spans="1:13" x14ac:dyDescent="0.15">
      <c r="A115" s="20" t="s">
        <v>600</v>
      </c>
    </row>
    <row r="116" spans="1:13" x14ac:dyDescent="0.15">
      <c r="A116" s="20" t="s">
        <v>257</v>
      </c>
      <c r="B116" s="20" t="s">
        <v>258</v>
      </c>
      <c r="C116" s="20" t="s">
        <v>259</v>
      </c>
      <c r="D116" s="20" t="s">
        <v>601</v>
      </c>
      <c r="E116" s="20" t="s">
        <v>261</v>
      </c>
      <c r="F116" s="20" t="s">
        <v>602</v>
      </c>
      <c r="G116" s="20" t="s">
        <v>263</v>
      </c>
      <c r="H116" s="20" t="s">
        <v>603</v>
      </c>
      <c r="I116" s="20" t="s">
        <v>287</v>
      </c>
      <c r="J116" s="20" t="s">
        <v>604</v>
      </c>
      <c r="K116" s="20" t="s">
        <v>277</v>
      </c>
      <c r="L116" s="20" t="s">
        <v>605</v>
      </c>
    </row>
    <row r="117" spans="1:13" x14ac:dyDescent="0.15">
      <c r="A117" s="20" t="s">
        <v>269</v>
      </c>
      <c r="B117" s="20" t="s">
        <v>606</v>
      </c>
      <c r="C117" s="20" t="s">
        <v>271</v>
      </c>
      <c r="D117" s="20" t="s">
        <v>607</v>
      </c>
      <c r="E117" s="20" t="s">
        <v>273</v>
      </c>
      <c r="F117" s="20" t="s">
        <v>608</v>
      </c>
      <c r="G117" s="20" t="s">
        <v>275</v>
      </c>
      <c r="H117" s="20" t="s">
        <v>609</v>
      </c>
      <c r="I117" s="20" t="s">
        <v>265</v>
      </c>
      <c r="J117" s="20" t="s">
        <v>610</v>
      </c>
      <c r="K117" s="20" t="s">
        <v>267</v>
      </c>
      <c r="L117" s="20" t="s">
        <v>611</v>
      </c>
    </row>
    <row r="118" spans="1:13" x14ac:dyDescent="0.15">
      <c r="A118" s="20" t="s">
        <v>281</v>
      </c>
      <c r="B118" s="20" t="s">
        <v>612</v>
      </c>
      <c r="C118" s="20" t="s">
        <v>283</v>
      </c>
      <c r="D118" s="20" t="s">
        <v>613</v>
      </c>
      <c r="E118" s="20" t="s">
        <v>285</v>
      </c>
      <c r="F118" s="20" t="s">
        <v>614</v>
      </c>
      <c r="G118" s="20" t="s">
        <v>258</v>
      </c>
      <c r="H118" s="20" t="s">
        <v>289</v>
      </c>
      <c r="I118" s="20" t="s">
        <v>289</v>
      </c>
      <c r="J118" s="20" t="s">
        <v>289</v>
      </c>
      <c r="K118" s="20" t="s">
        <v>289</v>
      </c>
      <c r="L118" s="20" t="s">
        <v>289</v>
      </c>
      <c r="M118" s="20" t="s">
        <v>258</v>
      </c>
    </row>
    <row r="119" spans="1:13" x14ac:dyDescent="0.15">
      <c r="A119" s="20">
        <v>77</v>
      </c>
      <c r="B119" s="20" t="s">
        <v>615</v>
      </c>
    </row>
    <row r="120" spans="1:13" x14ac:dyDescent="0.15">
      <c r="A120" s="20" t="s">
        <v>616</v>
      </c>
    </row>
    <row r="121" spans="1:13" x14ac:dyDescent="0.15">
      <c r="A121" s="20" t="s">
        <v>257</v>
      </c>
      <c r="B121" s="20" t="s">
        <v>258</v>
      </c>
      <c r="C121" s="20" t="s">
        <v>259</v>
      </c>
      <c r="D121" s="20" t="s">
        <v>617</v>
      </c>
      <c r="E121" s="20" t="s">
        <v>261</v>
      </c>
      <c r="F121" s="20" t="s">
        <v>618</v>
      </c>
      <c r="G121" s="20" t="s">
        <v>263</v>
      </c>
      <c r="H121" s="20" t="s">
        <v>619</v>
      </c>
      <c r="I121" s="20" t="s">
        <v>287</v>
      </c>
      <c r="J121" s="20" t="s">
        <v>620</v>
      </c>
      <c r="K121" s="20" t="s">
        <v>277</v>
      </c>
      <c r="L121" s="20" t="s">
        <v>621</v>
      </c>
    </row>
    <row r="122" spans="1:13" x14ac:dyDescent="0.15">
      <c r="A122" s="20" t="s">
        <v>269</v>
      </c>
      <c r="B122" s="20" t="s">
        <v>622</v>
      </c>
      <c r="C122" s="20" t="s">
        <v>271</v>
      </c>
      <c r="D122" s="20" t="s">
        <v>623</v>
      </c>
      <c r="E122" s="20" t="s">
        <v>273</v>
      </c>
      <c r="F122" s="20" t="s">
        <v>624</v>
      </c>
      <c r="G122" s="20" t="s">
        <v>275</v>
      </c>
      <c r="H122" s="20" t="s">
        <v>625</v>
      </c>
      <c r="I122" s="20" t="s">
        <v>265</v>
      </c>
      <c r="J122" s="20" t="s">
        <v>626</v>
      </c>
      <c r="K122" s="20" t="s">
        <v>267</v>
      </c>
      <c r="L122" s="20" t="s">
        <v>627</v>
      </c>
    </row>
    <row r="123" spans="1:13" x14ac:dyDescent="0.15">
      <c r="A123" s="20" t="s">
        <v>281</v>
      </c>
      <c r="B123" s="20" t="s">
        <v>539</v>
      </c>
      <c r="C123" s="20" t="s">
        <v>283</v>
      </c>
      <c r="D123" s="20" t="s">
        <v>628</v>
      </c>
      <c r="E123" s="20" t="s">
        <v>285</v>
      </c>
      <c r="F123" s="20" t="s">
        <v>629</v>
      </c>
      <c r="G123" s="20" t="s">
        <v>258</v>
      </c>
      <c r="H123" s="20" t="s">
        <v>289</v>
      </c>
      <c r="I123" s="20" t="s">
        <v>289</v>
      </c>
      <c r="J123" s="20" t="s">
        <v>289</v>
      </c>
      <c r="K123" s="20" t="s">
        <v>289</v>
      </c>
      <c r="L123" s="20" t="s">
        <v>289</v>
      </c>
      <c r="M123" s="20" t="s">
        <v>258</v>
      </c>
    </row>
    <row r="124" spans="1:13" x14ac:dyDescent="0.15">
      <c r="A124" s="20">
        <v>79</v>
      </c>
      <c r="B124" s="20" t="s">
        <v>630</v>
      </c>
    </row>
    <row r="125" spans="1:13" x14ac:dyDescent="0.15">
      <c r="A125" s="20" t="s">
        <v>631</v>
      </c>
    </row>
    <row r="126" spans="1:13" x14ac:dyDescent="0.15">
      <c r="A126" s="20" t="s">
        <v>257</v>
      </c>
      <c r="B126" s="20" t="s">
        <v>258</v>
      </c>
      <c r="C126" s="20" t="s">
        <v>259</v>
      </c>
      <c r="D126" s="20" t="s">
        <v>632</v>
      </c>
      <c r="E126" s="20" t="s">
        <v>261</v>
      </c>
      <c r="F126" s="20" t="s">
        <v>633</v>
      </c>
      <c r="G126" s="20" t="s">
        <v>263</v>
      </c>
      <c r="H126" s="20" t="s">
        <v>634</v>
      </c>
      <c r="I126" s="20" t="s">
        <v>287</v>
      </c>
      <c r="J126" s="20" t="s">
        <v>635</v>
      </c>
      <c r="K126" s="20" t="s">
        <v>277</v>
      </c>
      <c r="L126" s="20" t="s">
        <v>636</v>
      </c>
    </row>
    <row r="127" spans="1:13" x14ac:dyDescent="0.15">
      <c r="A127" s="20" t="s">
        <v>269</v>
      </c>
      <c r="B127" s="20" t="s">
        <v>637</v>
      </c>
      <c r="C127" s="20" t="s">
        <v>271</v>
      </c>
      <c r="D127" s="20" t="s">
        <v>638</v>
      </c>
      <c r="E127" s="20" t="s">
        <v>273</v>
      </c>
      <c r="F127" s="20" t="s">
        <v>639</v>
      </c>
      <c r="G127" s="20" t="s">
        <v>275</v>
      </c>
      <c r="H127" s="20" t="s">
        <v>640</v>
      </c>
      <c r="I127" s="20" t="s">
        <v>265</v>
      </c>
      <c r="J127" s="20" t="s">
        <v>641</v>
      </c>
      <c r="K127" s="20" t="s">
        <v>267</v>
      </c>
      <c r="L127" s="20" t="s">
        <v>642</v>
      </c>
    </row>
    <row r="128" spans="1:13" x14ac:dyDescent="0.15">
      <c r="A128" s="20" t="s">
        <v>281</v>
      </c>
      <c r="B128" s="20" t="s">
        <v>643</v>
      </c>
      <c r="C128" s="20" t="s">
        <v>283</v>
      </c>
      <c r="D128" s="20" t="s">
        <v>644</v>
      </c>
      <c r="E128" s="20" t="s">
        <v>285</v>
      </c>
      <c r="F128" s="20" t="s">
        <v>645</v>
      </c>
      <c r="G128" s="20" t="s">
        <v>258</v>
      </c>
      <c r="H128" s="20" t="s">
        <v>289</v>
      </c>
      <c r="I128" s="20" t="s">
        <v>289</v>
      </c>
      <c r="J128" s="20" t="s">
        <v>289</v>
      </c>
      <c r="K128" s="20" t="s">
        <v>289</v>
      </c>
      <c r="L128" s="20" t="s">
        <v>289</v>
      </c>
      <c r="M128" s="20" t="s">
        <v>258</v>
      </c>
    </row>
    <row r="129" spans="1:13" x14ac:dyDescent="0.15">
      <c r="A129" s="20">
        <v>83</v>
      </c>
      <c r="B129" s="20" t="e">
        <f>- RS-ITOH</f>
        <v>#NAME?</v>
      </c>
    </row>
    <row r="130" spans="1:13" x14ac:dyDescent="0.15">
      <c r="A130" s="20" t="s">
        <v>646</v>
      </c>
    </row>
    <row r="131" spans="1:13" x14ac:dyDescent="0.15">
      <c r="A131" s="20" t="s">
        <v>257</v>
      </c>
      <c r="B131" s="20" t="s">
        <v>258</v>
      </c>
      <c r="C131" s="20" t="s">
        <v>259</v>
      </c>
      <c r="D131" s="20" t="s">
        <v>647</v>
      </c>
      <c r="E131" s="20" t="s">
        <v>261</v>
      </c>
      <c r="F131" s="20" t="s">
        <v>648</v>
      </c>
      <c r="G131" s="20" t="s">
        <v>263</v>
      </c>
      <c r="H131" s="20" t="s">
        <v>649</v>
      </c>
      <c r="I131" s="20" t="s">
        <v>287</v>
      </c>
      <c r="J131" s="20" t="s">
        <v>650</v>
      </c>
      <c r="K131" s="20" t="s">
        <v>277</v>
      </c>
      <c r="L131" s="20" t="s">
        <v>651</v>
      </c>
    </row>
    <row r="132" spans="1:13" x14ac:dyDescent="0.15">
      <c r="A132" s="20" t="s">
        <v>269</v>
      </c>
      <c r="B132" s="20" t="s">
        <v>652</v>
      </c>
      <c r="C132" s="20" t="s">
        <v>271</v>
      </c>
      <c r="D132" s="20" t="s">
        <v>653</v>
      </c>
      <c r="E132" s="20" t="s">
        <v>273</v>
      </c>
      <c r="F132" s="20" t="s">
        <v>654</v>
      </c>
      <c r="G132" s="20" t="s">
        <v>275</v>
      </c>
      <c r="H132" s="20" t="s">
        <v>655</v>
      </c>
      <c r="I132" s="20" t="s">
        <v>265</v>
      </c>
      <c r="J132" s="20" t="s">
        <v>656</v>
      </c>
      <c r="K132" s="20" t="s">
        <v>267</v>
      </c>
      <c r="L132" s="20" t="s">
        <v>657</v>
      </c>
    </row>
    <row r="133" spans="1:13" x14ac:dyDescent="0.15">
      <c r="A133" s="20" t="s">
        <v>281</v>
      </c>
      <c r="B133" s="20" t="s">
        <v>658</v>
      </c>
      <c r="C133" s="20" t="s">
        <v>283</v>
      </c>
      <c r="D133" s="20" t="s">
        <v>659</v>
      </c>
      <c r="E133" s="20" t="s">
        <v>285</v>
      </c>
      <c r="F133" s="20" t="s">
        <v>660</v>
      </c>
      <c r="G133" s="20" t="s">
        <v>258</v>
      </c>
      <c r="H133" s="20" t="s">
        <v>289</v>
      </c>
      <c r="I133" s="20" t="s">
        <v>289</v>
      </c>
      <c r="J133" s="20" t="s">
        <v>289</v>
      </c>
      <c r="K133" s="20" t="s">
        <v>289</v>
      </c>
      <c r="L133" s="20" t="s">
        <v>289</v>
      </c>
      <c r="M133" s="20" t="s">
        <v>258</v>
      </c>
    </row>
    <row r="134" spans="1:13" x14ac:dyDescent="0.15">
      <c r="A134" s="20">
        <v>86</v>
      </c>
      <c r="B134" s="20" t="s">
        <v>661</v>
      </c>
    </row>
    <row r="135" spans="1:13" x14ac:dyDescent="0.15">
      <c r="A135" s="20" t="s">
        <v>662</v>
      </c>
    </row>
    <row r="136" spans="1:13" x14ac:dyDescent="0.15">
      <c r="A136" s="20" t="s">
        <v>257</v>
      </c>
      <c r="B136" s="20" t="s">
        <v>258</v>
      </c>
      <c r="C136" s="20" t="s">
        <v>259</v>
      </c>
      <c r="D136" s="20" t="s">
        <v>663</v>
      </c>
      <c r="E136" s="20" t="s">
        <v>283</v>
      </c>
      <c r="F136" s="20" t="s">
        <v>664</v>
      </c>
      <c r="G136" s="20" t="s">
        <v>273</v>
      </c>
      <c r="H136" s="20" t="s">
        <v>665</v>
      </c>
      <c r="I136" s="20" t="s">
        <v>263</v>
      </c>
      <c r="J136" s="20" t="s">
        <v>666</v>
      </c>
      <c r="K136" s="20" t="s">
        <v>287</v>
      </c>
      <c r="L136" s="20" t="s">
        <v>667</v>
      </c>
    </row>
    <row r="137" spans="1:13" x14ac:dyDescent="0.15">
      <c r="A137" s="20" t="s">
        <v>269</v>
      </c>
      <c r="B137" s="20" t="s">
        <v>668</v>
      </c>
      <c r="C137" s="20" t="s">
        <v>271</v>
      </c>
      <c r="D137" s="20" t="s">
        <v>669</v>
      </c>
      <c r="E137" s="20" t="s">
        <v>261</v>
      </c>
      <c r="F137" s="20" t="s">
        <v>670</v>
      </c>
      <c r="G137" s="20" t="s">
        <v>285</v>
      </c>
      <c r="H137" s="20" t="s">
        <v>671</v>
      </c>
      <c r="I137" s="20" t="s">
        <v>275</v>
      </c>
      <c r="J137" s="20" t="s">
        <v>672</v>
      </c>
      <c r="K137" s="20" t="s">
        <v>265</v>
      </c>
      <c r="L137" s="20" t="s">
        <v>673</v>
      </c>
    </row>
    <row r="138" spans="1:13" x14ac:dyDescent="0.15">
      <c r="A138" s="20" t="s">
        <v>281</v>
      </c>
      <c r="B138" s="20" t="s">
        <v>674</v>
      </c>
      <c r="C138" s="20" t="s">
        <v>258</v>
      </c>
      <c r="D138" s="20" t="s">
        <v>289</v>
      </c>
      <c r="E138" s="20" t="s">
        <v>289</v>
      </c>
      <c r="F138" s="20" t="s">
        <v>289</v>
      </c>
      <c r="G138" s="20" t="s">
        <v>289</v>
      </c>
      <c r="H138" s="20" t="s">
        <v>289</v>
      </c>
      <c r="I138" s="20" t="s">
        <v>289</v>
      </c>
      <c r="J138" s="20" t="s">
        <v>289</v>
      </c>
      <c r="K138" s="20" t="s">
        <v>289</v>
      </c>
      <c r="L138" s="20" t="s">
        <v>289</v>
      </c>
      <c r="M138" s="20" t="s">
        <v>258</v>
      </c>
    </row>
    <row r="139" spans="1:13" x14ac:dyDescent="0.15">
      <c r="A139" s="20">
        <v>90</v>
      </c>
      <c r="B139" s="20" t="s">
        <v>675</v>
      </c>
    </row>
    <row r="140" spans="1:13" x14ac:dyDescent="0.15">
      <c r="A140" s="20" t="s">
        <v>676</v>
      </c>
    </row>
    <row r="141" spans="1:13" x14ac:dyDescent="0.15">
      <c r="A141" s="20" t="s">
        <v>257</v>
      </c>
      <c r="B141" s="20" t="s">
        <v>258</v>
      </c>
      <c r="C141" s="20" t="s">
        <v>259</v>
      </c>
      <c r="D141" s="20" t="s">
        <v>677</v>
      </c>
      <c r="E141" s="20" t="s">
        <v>261</v>
      </c>
      <c r="F141" s="20" t="s">
        <v>678</v>
      </c>
      <c r="G141" s="20" t="s">
        <v>285</v>
      </c>
      <c r="H141" s="20" t="s">
        <v>679</v>
      </c>
      <c r="I141" s="20" t="s">
        <v>275</v>
      </c>
      <c r="J141" s="20" t="s">
        <v>680</v>
      </c>
      <c r="K141" s="20" t="s">
        <v>265</v>
      </c>
      <c r="L141" s="20" t="s">
        <v>681</v>
      </c>
    </row>
    <row r="142" spans="1:13" x14ac:dyDescent="0.15">
      <c r="A142" s="20" t="s">
        <v>269</v>
      </c>
      <c r="B142" s="20" t="s">
        <v>682</v>
      </c>
      <c r="C142" s="20" t="s">
        <v>271</v>
      </c>
      <c r="D142" s="20" t="s">
        <v>683</v>
      </c>
      <c r="E142" s="20" t="s">
        <v>273</v>
      </c>
      <c r="F142" s="20" t="s">
        <v>684</v>
      </c>
      <c r="G142" s="20" t="s">
        <v>263</v>
      </c>
      <c r="H142" s="20" t="s">
        <v>685</v>
      </c>
      <c r="I142" s="20" t="s">
        <v>287</v>
      </c>
      <c r="J142" s="20" t="s">
        <v>686</v>
      </c>
      <c r="K142" s="20" t="s">
        <v>277</v>
      </c>
      <c r="L142" s="20" t="s">
        <v>687</v>
      </c>
    </row>
    <row r="143" spans="1:13" x14ac:dyDescent="0.15">
      <c r="A143" s="20" t="s">
        <v>281</v>
      </c>
      <c r="B143" s="20" t="s">
        <v>688</v>
      </c>
      <c r="C143" s="20" t="s">
        <v>283</v>
      </c>
      <c r="D143" s="20" t="s">
        <v>689</v>
      </c>
      <c r="E143" s="20" t="s">
        <v>258</v>
      </c>
      <c r="F143" s="20" t="s">
        <v>289</v>
      </c>
      <c r="G143" s="20" t="s">
        <v>289</v>
      </c>
      <c r="H143" s="20" t="s">
        <v>289</v>
      </c>
      <c r="I143" s="20" t="s">
        <v>289</v>
      </c>
      <c r="J143" s="20" t="s">
        <v>289</v>
      </c>
      <c r="K143" s="20" t="s">
        <v>289</v>
      </c>
      <c r="L143" s="20" t="s">
        <v>289</v>
      </c>
      <c r="M143" s="20" t="s">
        <v>258</v>
      </c>
    </row>
    <row r="144" spans="1:13" x14ac:dyDescent="0.15">
      <c r="A144" s="20">
        <v>94</v>
      </c>
      <c r="B144" s="20" t="e">
        <f>- TEAM KAGAYAMA</f>
        <v>#NAME?</v>
      </c>
    </row>
    <row r="145" spans="1:13" x14ac:dyDescent="0.15">
      <c r="A145" s="20" t="s">
        <v>690</v>
      </c>
    </row>
    <row r="146" spans="1:13" x14ac:dyDescent="0.15">
      <c r="A146" s="20" t="s">
        <v>257</v>
      </c>
      <c r="B146" s="20" t="s">
        <v>258</v>
      </c>
      <c r="C146" s="20" t="s">
        <v>259</v>
      </c>
      <c r="D146" s="20" t="s">
        <v>691</v>
      </c>
      <c r="E146" s="20" t="s">
        <v>283</v>
      </c>
      <c r="F146" s="20" t="s">
        <v>692</v>
      </c>
      <c r="G146" s="20" t="s">
        <v>273</v>
      </c>
      <c r="H146" s="20" t="s">
        <v>693</v>
      </c>
      <c r="I146" s="20" t="s">
        <v>263</v>
      </c>
      <c r="J146" s="20" t="s">
        <v>694</v>
      </c>
      <c r="K146" s="20" t="s">
        <v>287</v>
      </c>
      <c r="L146" s="20" t="s">
        <v>695</v>
      </c>
    </row>
    <row r="147" spans="1:13" x14ac:dyDescent="0.15">
      <c r="A147" s="20" t="s">
        <v>269</v>
      </c>
      <c r="B147" s="20" t="s">
        <v>696</v>
      </c>
      <c r="C147" s="20" t="s">
        <v>271</v>
      </c>
      <c r="D147" s="20" t="s">
        <v>697</v>
      </c>
      <c r="E147" s="20" t="s">
        <v>261</v>
      </c>
      <c r="F147" s="20" t="s">
        <v>698</v>
      </c>
      <c r="G147" s="20" t="s">
        <v>285</v>
      </c>
      <c r="H147" s="20" t="s">
        <v>699</v>
      </c>
      <c r="I147" s="20" t="s">
        <v>275</v>
      </c>
      <c r="J147" s="20" t="s">
        <v>700</v>
      </c>
      <c r="K147" s="20" t="s">
        <v>265</v>
      </c>
      <c r="L147" s="20" t="s">
        <v>701</v>
      </c>
    </row>
    <row r="148" spans="1:13" x14ac:dyDescent="0.15">
      <c r="A148" s="20" t="s">
        <v>281</v>
      </c>
      <c r="B148" s="20" t="s">
        <v>702</v>
      </c>
      <c r="C148" s="20" t="s">
        <v>258</v>
      </c>
      <c r="D148" s="20" t="s">
        <v>289</v>
      </c>
      <c r="E148" s="20" t="s">
        <v>289</v>
      </c>
      <c r="F148" s="20" t="s">
        <v>289</v>
      </c>
      <c r="G148" s="20" t="s">
        <v>289</v>
      </c>
      <c r="H148" s="20" t="s">
        <v>289</v>
      </c>
      <c r="I148" s="20" t="s">
        <v>289</v>
      </c>
      <c r="J148" s="20" t="s">
        <v>289</v>
      </c>
      <c r="K148" s="20" t="s">
        <v>289</v>
      </c>
      <c r="L148" s="20" t="s">
        <v>289</v>
      </c>
      <c r="M148" s="20" t="s">
        <v>258</v>
      </c>
    </row>
    <row r="149" spans="1:13" x14ac:dyDescent="0.15">
      <c r="A149" s="20">
        <v>80</v>
      </c>
      <c r="B149" s="20" t="e">
        <f>- UQ &amp; テルル ・ Kohara RT</f>
        <v>#NAME?</v>
      </c>
    </row>
    <row r="150" spans="1:13" x14ac:dyDescent="0.15">
      <c r="A150" s="20" t="s">
        <v>703</v>
      </c>
    </row>
    <row r="151" spans="1:13" x14ac:dyDescent="0.15">
      <c r="A151" s="20" t="s">
        <v>257</v>
      </c>
      <c r="B151" s="20" t="s">
        <v>258</v>
      </c>
      <c r="C151" s="20" t="s">
        <v>259</v>
      </c>
      <c r="D151" s="20" t="s">
        <v>704</v>
      </c>
      <c r="E151" s="20" t="s">
        <v>261</v>
      </c>
      <c r="F151" s="20" t="s">
        <v>705</v>
      </c>
      <c r="G151" s="20" t="s">
        <v>263</v>
      </c>
      <c r="H151" s="20" t="s">
        <v>706</v>
      </c>
      <c r="I151" s="20" t="s">
        <v>287</v>
      </c>
      <c r="J151" s="20" t="s">
        <v>707</v>
      </c>
      <c r="K151" s="20" t="s">
        <v>277</v>
      </c>
      <c r="L151" s="20" t="s">
        <v>708</v>
      </c>
    </row>
    <row r="152" spans="1:13" x14ac:dyDescent="0.15">
      <c r="A152" s="20" t="s">
        <v>269</v>
      </c>
      <c r="B152" s="20" t="s">
        <v>709</v>
      </c>
      <c r="C152" s="20" t="s">
        <v>271</v>
      </c>
      <c r="D152" s="20" t="s">
        <v>710</v>
      </c>
      <c r="E152" s="20" t="s">
        <v>273</v>
      </c>
      <c r="F152" s="20" t="s">
        <v>711</v>
      </c>
      <c r="G152" s="20" t="s">
        <v>275</v>
      </c>
      <c r="H152" s="20" t="s">
        <v>712</v>
      </c>
      <c r="I152" s="20" t="s">
        <v>265</v>
      </c>
      <c r="J152" s="20" t="s">
        <v>713</v>
      </c>
      <c r="K152" s="20" t="s">
        <v>267</v>
      </c>
      <c r="L152" s="20" t="s">
        <v>714</v>
      </c>
    </row>
    <row r="153" spans="1:13" x14ac:dyDescent="0.15">
      <c r="A153" s="20" t="s">
        <v>281</v>
      </c>
      <c r="B153" s="20" t="s">
        <v>715</v>
      </c>
      <c r="C153" s="20" t="s">
        <v>283</v>
      </c>
      <c r="D153" s="20" t="s">
        <v>716</v>
      </c>
      <c r="E153" s="20" t="s">
        <v>285</v>
      </c>
      <c r="F153" s="20" t="s">
        <v>717</v>
      </c>
      <c r="G153" s="20" t="s">
        <v>258</v>
      </c>
      <c r="H153" s="20" t="s">
        <v>289</v>
      </c>
      <c r="I153" s="20" t="s">
        <v>289</v>
      </c>
      <c r="J153" s="20" t="s">
        <v>289</v>
      </c>
      <c r="K153" s="20" t="s">
        <v>289</v>
      </c>
      <c r="L153" s="20" t="s">
        <v>289</v>
      </c>
      <c r="M153" s="20" t="s">
        <v>258</v>
      </c>
    </row>
    <row r="154" spans="1:13" x14ac:dyDescent="0.15">
      <c r="A154" s="20">
        <v>90</v>
      </c>
      <c r="B154" s="20" t="e">
        <f>- au &amp; テルル ・ Kohara RT</f>
        <v>#NAME?</v>
      </c>
    </row>
    <row r="155" spans="1:13" x14ac:dyDescent="0.15">
      <c r="A155" s="20" t="s">
        <v>718</v>
      </c>
    </row>
    <row r="156" spans="1:13" x14ac:dyDescent="0.15">
      <c r="A156" s="20" t="s">
        <v>257</v>
      </c>
      <c r="B156" s="20" t="s">
        <v>258</v>
      </c>
      <c r="C156" s="20" t="s">
        <v>281</v>
      </c>
      <c r="D156" s="20" t="s">
        <v>719</v>
      </c>
      <c r="E156" s="20" t="s">
        <v>271</v>
      </c>
      <c r="F156" s="20" t="s">
        <v>720</v>
      </c>
      <c r="G156" s="20" t="s">
        <v>283</v>
      </c>
      <c r="H156" s="20" t="s">
        <v>721</v>
      </c>
      <c r="I156" s="20" t="s">
        <v>261</v>
      </c>
      <c r="J156" s="20" t="s">
        <v>722</v>
      </c>
      <c r="K156" s="20" t="s">
        <v>273</v>
      </c>
      <c r="L156" s="20" t="s">
        <v>723</v>
      </c>
    </row>
    <row r="157" spans="1:13" x14ac:dyDescent="0.15">
      <c r="A157" s="20" t="s">
        <v>269</v>
      </c>
      <c r="B157" s="20" t="s">
        <v>724</v>
      </c>
      <c r="C157" s="20" t="s">
        <v>259</v>
      </c>
      <c r="D157" s="20" t="s">
        <v>725</v>
      </c>
      <c r="E157" s="20" t="s">
        <v>258</v>
      </c>
      <c r="F157" s="20" t="s">
        <v>289</v>
      </c>
      <c r="G157" s="20" t="s">
        <v>289</v>
      </c>
      <c r="H157" s="20" t="s">
        <v>289</v>
      </c>
      <c r="I157" s="20" t="s">
        <v>289</v>
      </c>
      <c r="J157" s="20" t="s">
        <v>289</v>
      </c>
      <c r="K157" s="20" t="s">
        <v>289</v>
      </c>
      <c r="L157" s="20" t="s">
        <v>289</v>
      </c>
      <c r="M157" s="20" t="s">
        <v>258</v>
      </c>
    </row>
    <row r="158" spans="1:13" x14ac:dyDescent="0.15">
      <c r="A158" s="20">
        <v>112</v>
      </c>
      <c r="B158" s="20" t="s">
        <v>726</v>
      </c>
    </row>
    <row r="159" spans="1:13" x14ac:dyDescent="0.15">
      <c r="A159" s="20" t="s">
        <v>727</v>
      </c>
    </row>
    <row r="160" spans="1:13" x14ac:dyDescent="0.15">
      <c r="A160" s="20" t="s">
        <v>257</v>
      </c>
      <c r="B160" s="20" t="s">
        <v>258</v>
      </c>
      <c r="C160" s="20" t="s">
        <v>259</v>
      </c>
      <c r="D160" s="20" t="s">
        <v>728</v>
      </c>
      <c r="E160" s="20" t="s">
        <v>283</v>
      </c>
      <c r="F160" s="20" t="s">
        <v>729</v>
      </c>
      <c r="G160" s="20" t="s">
        <v>273</v>
      </c>
      <c r="H160" s="20" t="s">
        <v>730</v>
      </c>
      <c r="I160" s="20" t="s">
        <v>263</v>
      </c>
      <c r="J160" s="20" t="s">
        <v>470</v>
      </c>
      <c r="K160" s="20" t="s">
        <v>287</v>
      </c>
      <c r="L160" s="20" t="s">
        <v>731</v>
      </c>
    </row>
    <row r="161" spans="1:13" x14ac:dyDescent="0.15">
      <c r="A161" s="20" t="s">
        <v>269</v>
      </c>
      <c r="B161" s="20" t="s">
        <v>732</v>
      </c>
      <c r="C161" s="20" t="s">
        <v>271</v>
      </c>
      <c r="D161" s="20" t="s">
        <v>733</v>
      </c>
      <c r="E161" s="20" t="s">
        <v>261</v>
      </c>
      <c r="F161" s="20" t="s">
        <v>734</v>
      </c>
      <c r="G161" s="20" t="s">
        <v>285</v>
      </c>
      <c r="H161" s="20" t="s">
        <v>735</v>
      </c>
      <c r="I161" s="20" t="s">
        <v>275</v>
      </c>
      <c r="J161" s="20" t="s">
        <v>736</v>
      </c>
      <c r="K161" s="20" t="s">
        <v>265</v>
      </c>
      <c r="L161" s="20" t="s">
        <v>737</v>
      </c>
    </row>
    <row r="162" spans="1:13" x14ac:dyDescent="0.15">
      <c r="A162" s="20" t="s">
        <v>281</v>
      </c>
      <c r="B162" s="20" t="s">
        <v>738</v>
      </c>
      <c r="C162" s="20" t="s">
        <v>258</v>
      </c>
      <c r="D162" s="20" t="s">
        <v>289</v>
      </c>
      <c r="E162" s="20" t="s">
        <v>289</v>
      </c>
      <c r="F162" s="20" t="s">
        <v>289</v>
      </c>
      <c r="G162" s="20" t="s">
        <v>289</v>
      </c>
      <c r="H162" s="20" t="s">
        <v>289</v>
      </c>
      <c r="I162" s="20" t="s">
        <v>289</v>
      </c>
      <c r="J162" s="20" t="s">
        <v>289</v>
      </c>
      <c r="K162" s="20" t="s">
        <v>289</v>
      </c>
      <c r="L162" s="20" t="s">
        <v>289</v>
      </c>
      <c r="M162" s="20" t="s">
        <v>258</v>
      </c>
    </row>
    <row r="163" spans="1:13" x14ac:dyDescent="0.15">
      <c r="A163" s="20">
        <v>502</v>
      </c>
      <c r="B163" s="20" t="e">
        <f>- NCXX RACING</f>
        <v>#NAME?</v>
      </c>
    </row>
    <row r="164" spans="1:13" x14ac:dyDescent="0.15">
      <c r="A164" s="20" t="s">
        <v>739</v>
      </c>
    </row>
    <row r="165" spans="1:13" x14ac:dyDescent="0.15">
      <c r="A165" s="20" t="s">
        <v>257</v>
      </c>
      <c r="B165" s="20" t="s">
        <v>258</v>
      </c>
      <c r="C165" s="20" t="s">
        <v>259</v>
      </c>
      <c r="D165" s="20" t="s">
        <v>740</v>
      </c>
      <c r="E165" s="20" t="s">
        <v>261</v>
      </c>
      <c r="F165" s="20" t="s">
        <v>741</v>
      </c>
      <c r="G165" s="20" t="s">
        <v>263</v>
      </c>
      <c r="H165" s="20" t="s">
        <v>742</v>
      </c>
      <c r="I165" s="20" t="s">
        <v>265</v>
      </c>
      <c r="J165" s="20" t="s">
        <v>743</v>
      </c>
      <c r="K165" s="20" t="s">
        <v>279</v>
      </c>
      <c r="L165" s="20" t="s">
        <v>744</v>
      </c>
    </row>
    <row r="166" spans="1:13" x14ac:dyDescent="0.15">
      <c r="A166" s="20" t="s">
        <v>269</v>
      </c>
      <c r="B166" s="20" t="s">
        <v>745</v>
      </c>
      <c r="C166" s="20" t="s">
        <v>271</v>
      </c>
      <c r="D166" s="20" t="s">
        <v>746</v>
      </c>
      <c r="E166" s="20" t="s">
        <v>273</v>
      </c>
      <c r="F166" s="20" t="s">
        <v>747</v>
      </c>
      <c r="G166" s="20" t="s">
        <v>275</v>
      </c>
      <c r="H166" s="20" t="s">
        <v>748</v>
      </c>
      <c r="I166" s="20" t="s">
        <v>277</v>
      </c>
      <c r="J166" s="20" t="s">
        <v>749</v>
      </c>
      <c r="K166" s="20" t="s">
        <v>302</v>
      </c>
      <c r="L166" s="20" t="s">
        <v>750</v>
      </c>
    </row>
    <row r="167" spans="1:13" x14ac:dyDescent="0.15">
      <c r="A167" s="20" t="s">
        <v>281</v>
      </c>
      <c r="B167" s="20" t="s">
        <v>751</v>
      </c>
      <c r="C167" s="20" t="s">
        <v>283</v>
      </c>
      <c r="D167" s="20" t="s">
        <v>752</v>
      </c>
      <c r="E167" s="20" t="s">
        <v>285</v>
      </c>
      <c r="F167" s="20" t="s">
        <v>753</v>
      </c>
      <c r="G167" s="20" t="s">
        <v>287</v>
      </c>
      <c r="H167" s="20" t="s">
        <v>754</v>
      </c>
      <c r="I167" s="20" t="s">
        <v>267</v>
      </c>
      <c r="J167" s="20" t="s">
        <v>511</v>
      </c>
      <c r="K167" s="20" t="s">
        <v>258</v>
      </c>
      <c r="L167" s="20" t="s">
        <v>289</v>
      </c>
      <c r="M167" s="20" t="s">
        <v>258</v>
      </c>
    </row>
    <row r="168" spans="1:13" x14ac:dyDescent="0.15">
      <c r="A168" s="20">
        <v>634</v>
      </c>
      <c r="B168" s="20" t="e">
        <f>- MuSASHi RT HARC-PRO. Honda</f>
        <v>#NAME?</v>
      </c>
    </row>
    <row r="169" spans="1:13" x14ac:dyDescent="0.15">
      <c r="A169" s="20" t="s">
        <v>755</v>
      </c>
    </row>
    <row r="170" spans="1:13" x14ac:dyDescent="0.15">
      <c r="A170" s="20" t="s">
        <v>257</v>
      </c>
      <c r="B170" s="20" t="s">
        <v>258</v>
      </c>
      <c r="C170" s="20" t="s">
        <v>259</v>
      </c>
      <c r="D170" s="20" t="s">
        <v>756</v>
      </c>
      <c r="E170" s="20" t="s">
        <v>261</v>
      </c>
      <c r="F170" s="20" t="s">
        <v>757</v>
      </c>
      <c r="G170" s="20" t="s">
        <v>263</v>
      </c>
      <c r="H170" s="20" t="s">
        <v>758</v>
      </c>
      <c r="I170" s="20" t="s">
        <v>287</v>
      </c>
      <c r="J170" s="20" t="s">
        <v>759</v>
      </c>
      <c r="K170" s="20" t="s">
        <v>277</v>
      </c>
      <c r="L170" s="20" t="s">
        <v>760</v>
      </c>
    </row>
    <row r="171" spans="1:13" x14ac:dyDescent="0.15">
      <c r="A171" s="20" t="s">
        <v>269</v>
      </c>
      <c r="B171" s="20" t="s">
        <v>761</v>
      </c>
      <c r="C171" s="20" t="s">
        <v>271</v>
      </c>
      <c r="D171" s="20" t="s">
        <v>762</v>
      </c>
      <c r="E171" s="20" t="s">
        <v>273</v>
      </c>
      <c r="F171" s="20" t="s">
        <v>763</v>
      </c>
      <c r="G171" s="20" t="s">
        <v>275</v>
      </c>
      <c r="H171" s="20" t="s">
        <v>764</v>
      </c>
      <c r="I171" s="20" t="s">
        <v>265</v>
      </c>
      <c r="J171" s="20" t="s">
        <v>765</v>
      </c>
      <c r="K171" s="20" t="s">
        <v>267</v>
      </c>
      <c r="L171" s="20" t="s">
        <v>766</v>
      </c>
    </row>
    <row r="172" spans="1:13" x14ac:dyDescent="0.15">
      <c r="A172" s="20" t="s">
        <v>281</v>
      </c>
      <c r="B172" s="20" t="s">
        <v>767</v>
      </c>
      <c r="C172" s="20" t="s">
        <v>283</v>
      </c>
      <c r="D172" s="20" t="s">
        <v>768</v>
      </c>
      <c r="E172" s="20" t="s">
        <v>285</v>
      </c>
      <c r="F172" s="20" t="s">
        <v>769</v>
      </c>
      <c r="G172" s="20" t="s">
        <v>258</v>
      </c>
      <c r="H172" s="20" t="s">
        <v>289</v>
      </c>
      <c r="I172" s="20" t="s">
        <v>289</v>
      </c>
      <c r="J172" s="20" t="s">
        <v>289</v>
      </c>
      <c r="K172" s="20" t="s">
        <v>289</v>
      </c>
      <c r="L172" s="20" t="s">
        <v>289</v>
      </c>
      <c r="M172" s="20" t="s">
        <v>258</v>
      </c>
    </row>
    <row r="173" spans="1:13" x14ac:dyDescent="0.15">
      <c r="A173" s="20">
        <v>903</v>
      </c>
      <c r="B173" s="20" t="s">
        <v>770</v>
      </c>
    </row>
    <row r="174" spans="1:13" x14ac:dyDescent="0.15">
      <c r="A174" s="20" t="s">
        <v>771</v>
      </c>
    </row>
    <row r="175" spans="1:13" x14ac:dyDescent="0.15">
      <c r="A175" s="20" t="s">
        <v>257</v>
      </c>
      <c r="B175" s="20" t="s">
        <v>258</v>
      </c>
      <c r="C175" s="20" t="s">
        <v>259</v>
      </c>
      <c r="D175" s="20" t="s">
        <v>772</v>
      </c>
      <c r="E175" s="20" t="s">
        <v>283</v>
      </c>
      <c r="F175" s="20" t="s">
        <v>773</v>
      </c>
      <c r="G175" s="20" t="s">
        <v>273</v>
      </c>
      <c r="H175" s="20" t="s">
        <v>774</v>
      </c>
      <c r="I175" s="20" t="s">
        <v>263</v>
      </c>
      <c r="J175" s="20" t="s">
        <v>775</v>
      </c>
      <c r="K175" s="20" t="s">
        <v>287</v>
      </c>
      <c r="L175" s="20" t="s">
        <v>776</v>
      </c>
    </row>
    <row r="176" spans="1:13" x14ac:dyDescent="0.15">
      <c r="A176" s="20" t="s">
        <v>269</v>
      </c>
      <c r="B176" s="20" t="s">
        <v>777</v>
      </c>
      <c r="C176" s="20" t="s">
        <v>271</v>
      </c>
      <c r="D176" s="20" t="s">
        <v>778</v>
      </c>
      <c r="E176" s="20" t="s">
        <v>261</v>
      </c>
      <c r="F176" s="20" t="s">
        <v>779</v>
      </c>
      <c r="G176" s="20" t="s">
        <v>285</v>
      </c>
      <c r="H176" s="20" t="s">
        <v>780</v>
      </c>
      <c r="I176" s="20" t="s">
        <v>275</v>
      </c>
      <c r="J176" s="20" t="s">
        <v>781</v>
      </c>
      <c r="K176" s="20" t="s">
        <v>265</v>
      </c>
      <c r="L176" s="20" t="s">
        <v>782</v>
      </c>
    </row>
    <row r="177" spans="1:13" x14ac:dyDescent="0.15">
      <c r="A177" s="20" t="s">
        <v>281</v>
      </c>
      <c r="B177" s="20" t="s">
        <v>783</v>
      </c>
      <c r="C177" s="20" t="s">
        <v>258</v>
      </c>
      <c r="D177" s="20" t="s">
        <v>289</v>
      </c>
      <c r="E177" s="20" t="s">
        <v>289</v>
      </c>
      <c r="F177" s="20" t="s">
        <v>289</v>
      </c>
      <c r="G177" s="20" t="s">
        <v>289</v>
      </c>
      <c r="H177" s="20" t="s">
        <v>289</v>
      </c>
      <c r="I177" s="20" t="s">
        <v>289</v>
      </c>
      <c r="J177" s="20" t="s">
        <v>289</v>
      </c>
      <c r="K177" s="20" t="s">
        <v>289</v>
      </c>
      <c r="L177" s="20" t="s">
        <v>289</v>
      </c>
      <c r="M177" s="20" t="s">
        <v>258</v>
      </c>
    </row>
  </sheetData>
  <phoneticPr fontId="16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1"/>
  <sheetViews>
    <sheetView workbookViewId="0">
      <selection activeCell="J15" sqref="J15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247</v>
      </c>
    </row>
    <row r="2" spans="1:8" x14ac:dyDescent="0.15">
      <c r="A2" s="20" t="s">
        <v>248</v>
      </c>
    </row>
    <row r="3" spans="1:8" x14ac:dyDescent="0.15">
      <c r="A3" s="20" t="s">
        <v>249</v>
      </c>
    </row>
    <row r="4" spans="1:8" x14ac:dyDescent="0.15">
      <c r="A4" s="20" t="s">
        <v>250</v>
      </c>
    </row>
    <row r="5" spans="1:8" x14ac:dyDescent="0.15">
      <c r="A5" s="20" t="s">
        <v>784</v>
      </c>
    </row>
    <row r="6" spans="1:8" x14ac:dyDescent="0.15">
      <c r="A6" s="21">
        <v>42846</v>
      </c>
    </row>
    <row r="7" spans="1:8" x14ac:dyDescent="0.15">
      <c r="A7" s="20" t="s">
        <v>252</v>
      </c>
    </row>
    <row r="8" spans="1:8" x14ac:dyDescent="0.15">
      <c r="A8" s="20" t="s">
        <v>253</v>
      </c>
    </row>
    <row r="9" spans="1:8" x14ac:dyDescent="0.15">
      <c r="A9" s="20" t="s">
        <v>254</v>
      </c>
    </row>
    <row r="10" spans="1:8" x14ac:dyDescent="0.15">
      <c r="A10" s="20" t="s">
        <v>255</v>
      </c>
    </row>
    <row r="11" spans="1:8" x14ac:dyDescent="0.15">
      <c r="A11" s="20" t="s">
        <v>785</v>
      </c>
    </row>
    <row r="12" spans="1:8" x14ac:dyDescent="0.15">
      <c r="A12" s="20" t="s">
        <v>786</v>
      </c>
    </row>
    <row r="13" spans="1:8" x14ac:dyDescent="0.15">
      <c r="B13" s="20" t="s">
        <v>787</v>
      </c>
      <c r="C13" s="20" t="s">
        <v>788</v>
      </c>
    </row>
    <row r="14" spans="1:8" x14ac:dyDescent="0.15">
      <c r="B14" s="20" t="s">
        <v>789</v>
      </c>
      <c r="C14" s="20" t="s">
        <v>790</v>
      </c>
      <c r="D14" s="20" t="s">
        <v>791</v>
      </c>
      <c r="E14" s="20" t="s">
        <v>792</v>
      </c>
      <c r="F14" s="20" t="s">
        <v>793</v>
      </c>
      <c r="G14" s="20" t="s">
        <v>794</v>
      </c>
      <c r="H14" s="20" t="s">
        <v>795</v>
      </c>
    </row>
    <row r="15" spans="1:8" x14ac:dyDescent="0.15">
      <c r="A15" s="20" t="s">
        <v>796</v>
      </c>
      <c r="B15" s="20" t="s">
        <v>23</v>
      </c>
      <c r="C15" s="20">
        <v>34.802999999999997</v>
      </c>
      <c r="D15" s="20">
        <v>21.501000000000001</v>
      </c>
      <c r="E15" s="20">
        <v>46.381999999999998</v>
      </c>
      <c r="F15" s="20">
        <v>297.8</v>
      </c>
      <c r="G15" s="20">
        <v>23.042999999999999</v>
      </c>
    </row>
    <row r="16" spans="1:8" x14ac:dyDescent="0.15">
      <c r="A16" s="20" t="s">
        <v>797</v>
      </c>
    </row>
    <row r="17" spans="1:8" x14ac:dyDescent="0.15">
      <c r="A17" s="20" t="s">
        <v>798</v>
      </c>
      <c r="B17" s="20" t="s">
        <v>799</v>
      </c>
      <c r="C17" s="20">
        <v>36.207000000000001</v>
      </c>
      <c r="D17" s="20">
        <v>21.690999999999999</v>
      </c>
      <c r="E17" s="20">
        <v>46.777000000000001</v>
      </c>
      <c r="F17" s="20">
        <v>296.8</v>
      </c>
      <c r="G17" s="20">
        <v>23.54</v>
      </c>
      <c r="H17" s="20">
        <v>163.4</v>
      </c>
    </row>
    <row r="18" spans="1:8" x14ac:dyDescent="0.15">
      <c r="A18" s="20" t="s">
        <v>800</v>
      </c>
      <c r="B18" s="20" t="s">
        <v>801</v>
      </c>
      <c r="C18" s="20" t="s">
        <v>802</v>
      </c>
      <c r="D18" s="20">
        <v>21.9</v>
      </c>
      <c r="E18" s="20">
        <v>46.587000000000003</v>
      </c>
      <c r="F18" s="20">
        <v>275.39999999999998</v>
      </c>
      <c r="G18" s="20">
        <v>23.81</v>
      </c>
      <c r="H18" s="20">
        <v>164.9</v>
      </c>
    </row>
    <row r="19" spans="1:8" x14ac:dyDescent="0.15">
      <c r="A19" s="20" t="s">
        <v>803</v>
      </c>
      <c r="B19" s="20" t="s">
        <v>804</v>
      </c>
      <c r="C19" s="20">
        <v>35.15</v>
      </c>
      <c r="D19" s="20">
        <v>21.797999999999998</v>
      </c>
      <c r="E19" s="20">
        <v>47.174999999999997</v>
      </c>
      <c r="F19" s="20" t="s">
        <v>805</v>
      </c>
      <c r="G19" s="20">
        <v>23.091999999999999</v>
      </c>
      <c r="H19" s="20">
        <v>164.7</v>
      </c>
    </row>
    <row r="20" spans="1:8" x14ac:dyDescent="0.15">
      <c r="A20" s="20" t="s">
        <v>806</v>
      </c>
      <c r="B20" s="20" t="s">
        <v>807</v>
      </c>
      <c r="C20" s="20">
        <v>35.18</v>
      </c>
      <c r="D20" s="20">
        <v>21.766999999999999</v>
      </c>
      <c r="E20" s="20">
        <v>46.874000000000002</v>
      </c>
      <c r="F20" s="20">
        <v>295.8</v>
      </c>
      <c r="G20" s="20">
        <v>23.489000000000001</v>
      </c>
      <c r="H20" s="20">
        <v>164.6</v>
      </c>
    </row>
    <row r="21" spans="1:8" x14ac:dyDescent="0.15">
      <c r="A21" s="20" t="s">
        <v>808</v>
      </c>
      <c r="B21" s="20" t="s">
        <v>809</v>
      </c>
      <c r="C21" s="20">
        <v>34.895000000000003</v>
      </c>
      <c r="D21" s="20">
        <v>21.521999999999998</v>
      </c>
      <c r="E21" s="20">
        <v>46.529000000000003</v>
      </c>
      <c r="F21" s="20">
        <v>293.8</v>
      </c>
      <c r="G21" s="20">
        <v>23.332999999999998</v>
      </c>
      <c r="H21" s="20">
        <v>165.9</v>
      </c>
    </row>
    <row r="22" spans="1:8" x14ac:dyDescent="0.15">
      <c r="A22" s="20" t="s">
        <v>810</v>
      </c>
      <c r="B22" s="20" t="s">
        <v>811</v>
      </c>
      <c r="C22" s="20" t="s">
        <v>812</v>
      </c>
      <c r="D22" s="20">
        <v>22.3</v>
      </c>
      <c r="E22" s="20">
        <v>47.584000000000003</v>
      </c>
      <c r="F22" s="20">
        <v>293.8</v>
      </c>
      <c r="G22" s="20">
        <v>23.433</v>
      </c>
      <c r="H22" s="20">
        <v>40</v>
      </c>
    </row>
    <row r="23" spans="1:8" x14ac:dyDescent="0.15">
      <c r="A23" s="20" t="s">
        <v>813</v>
      </c>
      <c r="B23" s="20" t="s">
        <v>814</v>
      </c>
      <c r="C23" s="20" t="s">
        <v>815</v>
      </c>
      <c r="D23" s="20">
        <v>22.143000000000001</v>
      </c>
      <c r="E23" s="20">
        <v>48.247</v>
      </c>
      <c r="F23" s="20">
        <v>292.8</v>
      </c>
      <c r="G23" s="20">
        <v>23.74</v>
      </c>
      <c r="H23" s="20">
        <v>37.200000000000003</v>
      </c>
    </row>
    <row r="24" spans="1:8" x14ac:dyDescent="0.15">
      <c r="A24" s="20" t="s">
        <v>816</v>
      </c>
      <c r="B24" s="20" t="s">
        <v>817</v>
      </c>
      <c r="C24" s="20">
        <v>35.005000000000003</v>
      </c>
      <c r="D24" s="20">
        <v>21.684000000000001</v>
      </c>
      <c r="E24" s="20">
        <v>46.61</v>
      </c>
      <c r="F24" s="20">
        <v>294.8</v>
      </c>
      <c r="G24" s="20">
        <v>23.28</v>
      </c>
      <c r="H24" s="20">
        <v>165.6</v>
      </c>
    </row>
    <row r="25" spans="1:8" x14ac:dyDescent="0.15">
      <c r="A25" s="20" t="s">
        <v>818</v>
      </c>
      <c r="B25" s="20" t="s">
        <v>819</v>
      </c>
      <c r="C25" s="20">
        <v>35.011000000000003</v>
      </c>
      <c r="D25" s="20" t="s">
        <v>820</v>
      </c>
      <c r="E25" s="20">
        <v>46.512</v>
      </c>
      <c r="F25" s="20">
        <v>296.8</v>
      </c>
      <c r="G25" s="20">
        <v>23.082999999999998</v>
      </c>
      <c r="H25" s="20">
        <v>166.2</v>
      </c>
    </row>
    <row r="26" spans="1:8" x14ac:dyDescent="0.15">
      <c r="A26" s="20" t="s">
        <v>821</v>
      </c>
      <c r="B26" s="20" t="s">
        <v>822</v>
      </c>
      <c r="C26" s="20">
        <v>34.997</v>
      </c>
      <c r="D26" s="20">
        <v>21.577000000000002</v>
      </c>
      <c r="E26" s="20">
        <v>46.609000000000002</v>
      </c>
      <c r="F26" s="20">
        <v>293.8</v>
      </c>
      <c r="G26" s="20">
        <v>23.091999999999999</v>
      </c>
      <c r="H26" s="20">
        <v>166</v>
      </c>
    </row>
    <row r="27" spans="1:8" x14ac:dyDescent="0.15">
      <c r="A27" s="20" t="s">
        <v>823</v>
      </c>
      <c r="B27" s="20" t="s">
        <v>824</v>
      </c>
      <c r="C27" s="20">
        <v>35.058</v>
      </c>
      <c r="D27" s="20">
        <v>21.555</v>
      </c>
      <c r="E27" s="20" t="s">
        <v>825</v>
      </c>
      <c r="F27" s="20">
        <v>274.5</v>
      </c>
      <c r="G27" s="20">
        <v>25.658000000000001</v>
      </c>
      <c r="H27" s="20">
        <v>162.9</v>
      </c>
    </row>
    <row r="28" spans="1:8" x14ac:dyDescent="0.15">
      <c r="A28" s="20" t="s">
        <v>826</v>
      </c>
      <c r="B28" s="20" t="s">
        <v>827</v>
      </c>
      <c r="C28" s="20">
        <v>35.908999999999999</v>
      </c>
      <c r="D28" s="20">
        <v>21.56</v>
      </c>
      <c r="E28" s="20">
        <v>46.482999999999997</v>
      </c>
      <c r="F28" s="20">
        <v>295.8</v>
      </c>
      <c r="G28" s="20">
        <v>23.096</v>
      </c>
      <c r="H28" s="20">
        <v>164.9</v>
      </c>
    </row>
    <row r="29" spans="1:8" x14ac:dyDescent="0.15">
      <c r="A29" s="20" t="s">
        <v>828</v>
      </c>
      <c r="B29" s="20" t="s">
        <v>829</v>
      </c>
      <c r="C29" s="20">
        <v>35.012999999999998</v>
      </c>
      <c r="D29" s="20">
        <v>22.077999999999999</v>
      </c>
      <c r="E29" s="20">
        <v>46.698</v>
      </c>
      <c r="F29" s="20">
        <v>294.8</v>
      </c>
      <c r="G29" s="20" t="s">
        <v>830</v>
      </c>
      <c r="H29" s="20">
        <v>165.2</v>
      </c>
    </row>
    <row r="30" spans="1:8" x14ac:dyDescent="0.15">
      <c r="A30" s="20" t="s">
        <v>831</v>
      </c>
      <c r="B30" s="20" t="s">
        <v>832</v>
      </c>
      <c r="C30" s="20">
        <v>34.954000000000001</v>
      </c>
      <c r="D30" s="20">
        <v>21.58</v>
      </c>
      <c r="E30" s="20" t="s">
        <v>825</v>
      </c>
      <c r="F30" s="20">
        <v>295.8</v>
      </c>
      <c r="G30" s="20">
        <v>23.32</v>
      </c>
      <c r="H30" s="20">
        <v>166</v>
      </c>
    </row>
    <row r="31" spans="1:8" x14ac:dyDescent="0.15">
      <c r="A31" s="20" t="s">
        <v>833</v>
      </c>
      <c r="B31" s="20" t="s">
        <v>834</v>
      </c>
      <c r="C31" s="20">
        <v>37.228000000000002</v>
      </c>
      <c r="D31" s="20">
        <v>23.632999999999999</v>
      </c>
      <c r="E31" s="20">
        <v>49.65</v>
      </c>
      <c r="F31" s="20">
        <v>292.8</v>
      </c>
      <c r="G31" s="20" t="s">
        <v>835</v>
      </c>
      <c r="H31" s="20">
        <v>138.1</v>
      </c>
    </row>
    <row r="32" spans="1:8" x14ac:dyDescent="0.15">
      <c r="A32" s="20" t="s">
        <v>247</v>
      </c>
    </row>
    <row r="33" spans="1:8" x14ac:dyDescent="0.15">
      <c r="A33" s="20" t="s">
        <v>248</v>
      </c>
    </row>
    <row r="34" spans="1:8" x14ac:dyDescent="0.15">
      <c r="A34" s="20" t="s">
        <v>249</v>
      </c>
    </row>
    <row r="35" spans="1:8" x14ac:dyDescent="0.15">
      <c r="A35" s="20" t="s">
        <v>250</v>
      </c>
    </row>
    <row r="36" spans="1:8" x14ac:dyDescent="0.15">
      <c r="A36" s="20" t="s">
        <v>784</v>
      </c>
    </row>
    <row r="37" spans="1:8" x14ac:dyDescent="0.15">
      <c r="A37" s="21">
        <v>42846</v>
      </c>
    </row>
    <row r="38" spans="1:8" x14ac:dyDescent="0.15">
      <c r="A38" s="20" t="s">
        <v>252</v>
      </c>
    </row>
    <row r="39" spans="1:8" x14ac:dyDescent="0.15">
      <c r="A39" s="20" t="s">
        <v>253</v>
      </c>
    </row>
    <row r="40" spans="1:8" x14ac:dyDescent="0.15">
      <c r="A40" s="20" t="s">
        <v>254</v>
      </c>
    </row>
    <row r="41" spans="1:8" x14ac:dyDescent="0.15">
      <c r="A41" s="20" t="s">
        <v>836</v>
      </c>
    </row>
    <row r="42" spans="1:8" x14ac:dyDescent="0.15">
      <c r="A42" s="20" t="s">
        <v>837</v>
      </c>
    </row>
    <row r="43" spans="1:8" x14ac:dyDescent="0.15">
      <c r="A43" s="20" t="s">
        <v>838</v>
      </c>
    </row>
    <row r="44" spans="1:8" x14ac:dyDescent="0.15">
      <c r="B44" s="20" t="s">
        <v>787</v>
      </c>
      <c r="C44" s="20" t="s">
        <v>839</v>
      </c>
    </row>
    <row r="45" spans="1:8" x14ac:dyDescent="0.15">
      <c r="B45" s="20" t="s">
        <v>789</v>
      </c>
      <c r="C45" s="20" t="s">
        <v>790</v>
      </c>
      <c r="D45" s="20" t="s">
        <v>791</v>
      </c>
      <c r="E45" s="20" t="s">
        <v>792</v>
      </c>
      <c r="F45" s="20" t="s">
        <v>793</v>
      </c>
      <c r="G45" s="20" t="s">
        <v>794</v>
      </c>
      <c r="H45" s="20" t="s">
        <v>795</v>
      </c>
    </row>
    <row r="46" spans="1:8" x14ac:dyDescent="0.15">
      <c r="A46" s="20" t="s">
        <v>796</v>
      </c>
      <c r="B46" s="20" t="s">
        <v>36</v>
      </c>
      <c r="C46" s="20">
        <v>35.161000000000001</v>
      </c>
      <c r="D46" s="20">
        <v>21.657</v>
      </c>
      <c r="E46" s="20">
        <v>46.786999999999999</v>
      </c>
      <c r="F46" s="20">
        <v>297.8</v>
      </c>
      <c r="G46" s="20">
        <v>23.427</v>
      </c>
    </row>
    <row r="47" spans="1:8" x14ac:dyDescent="0.15">
      <c r="A47" s="20" t="s">
        <v>797</v>
      </c>
    </row>
    <row r="48" spans="1:8" x14ac:dyDescent="0.15">
      <c r="A48" s="20" t="s">
        <v>798</v>
      </c>
      <c r="B48" s="20" t="s">
        <v>840</v>
      </c>
      <c r="C48" s="20">
        <v>35.950000000000003</v>
      </c>
      <c r="D48" s="20">
        <v>22.007000000000001</v>
      </c>
      <c r="E48" s="20">
        <v>47.192999999999998</v>
      </c>
      <c r="F48" s="20">
        <v>285.2</v>
      </c>
      <c r="G48" s="20">
        <v>23.927</v>
      </c>
      <c r="H48" s="20">
        <v>162.30000000000001</v>
      </c>
    </row>
    <row r="49" spans="1:8" x14ac:dyDescent="0.15">
      <c r="A49" s="20" t="s">
        <v>800</v>
      </c>
      <c r="B49" s="20" t="s">
        <v>841</v>
      </c>
      <c r="C49" s="20">
        <v>35.283999999999999</v>
      </c>
      <c r="D49" s="20">
        <v>22.001999999999999</v>
      </c>
      <c r="E49" s="20" t="s">
        <v>842</v>
      </c>
      <c r="F49" s="20">
        <v>293.8</v>
      </c>
      <c r="G49" s="20">
        <v>23.581</v>
      </c>
      <c r="H49" s="20">
        <v>164.2</v>
      </c>
    </row>
    <row r="50" spans="1:8" x14ac:dyDescent="0.15">
      <c r="A50" s="20" t="s">
        <v>803</v>
      </c>
      <c r="B50" s="20" t="s">
        <v>843</v>
      </c>
      <c r="C50" s="20">
        <v>35.219000000000001</v>
      </c>
      <c r="D50" s="20">
        <v>21.742000000000001</v>
      </c>
      <c r="E50" s="20">
        <v>46.875</v>
      </c>
      <c r="F50" s="20">
        <v>295.8</v>
      </c>
      <c r="G50" s="20">
        <v>23.521999999999998</v>
      </c>
      <c r="H50" s="20">
        <v>164.5</v>
      </c>
    </row>
    <row r="51" spans="1:8" x14ac:dyDescent="0.15">
      <c r="A51" s="20" t="s">
        <v>806</v>
      </c>
      <c r="B51" s="20" t="s">
        <v>844</v>
      </c>
      <c r="C51" s="20">
        <v>35.244</v>
      </c>
      <c r="D51" s="20">
        <v>21.738</v>
      </c>
      <c r="E51" s="20">
        <v>46.984000000000002</v>
      </c>
      <c r="F51" s="20">
        <v>290.89999999999998</v>
      </c>
      <c r="G51" s="20">
        <v>23.766999999999999</v>
      </c>
      <c r="H51" s="20">
        <v>164.1</v>
      </c>
    </row>
    <row r="52" spans="1:8" x14ac:dyDescent="0.15">
      <c r="A52" s="20" t="s">
        <v>808</v>
      </c>
      <c r="B52" s="20" t="s">
        <v>845</v>
      </c>
      <c r="C52" s="20">
        <v>35.228000000000002</v>
      </c>
      <c r="D52" s="20">
        <v>21.951000000000001</v>
      </c>
      <c r="E52" s="20">
        <v>48.890999999999998</v>
      </c>
      <c r="F52" s="20">
        <v>283.39999999999998</v>
      </c>
      <c r="G52" s="20" t="s">
        <v>835</v>
      </c>
      <c r="H52" s="20">
        <v>146.5</v>
      </c>
    </row>
    <row r="53" spans="1:8" x14ac:dyDescent="0.15">
      <c r="A53" s="20" t="s">
        <v>810</v>
      </c>
      <c r="B53" s="20" t="s">
        <v>846</v>
      </c>
      <c r="C53" s="20" t="s">
        <v>847</v>
      </c>
      <c r="D53" s="20">
        <v>22.36</v>
      </c>
      <c r="E53" s="20">
        <v>47.639000000000003</v>
      </c>
      <c r="F53" s="20">
        <v>294.8</v>
      </c>
      <c r="G53" s="20">
        <v>23.959</v>
      </c>
      <c r="H53" s="20">
        <v>42</v>
      </c>
    </row>
    <row r="54" spans="1:8" x14ac:dyDescent="0.15">
      <c r="A54" s="20" t="s">
        <v>813</v>
      </c>
      <c r="B54" s="20" t="s">
        <v>848</v>
      </c>
      <c r="C54" s="20">
        <v>35.466000000000001</v>
      </c>
      <c r="D54" s="20">
        <v>22.056999999999999</v>
      </c>
      <c r="E54" s="20">
        <v>47.302999999999997</v>
      </c>
      <c r="F54" s="20">
        <v>295.8</v>
      </c>
      <c r="G54" s="20">
        <v>23.562000000000001</v>
      </c>
      <c r="H54" s="20">
        <v>163.19999999999999</v>
      </c>
    </row>
    <row r="55" spans="1:8" x14ac:dyDescent="0.15">
      <c r="A55" s="20" t="s">
        <v>816</v>
      </c>
      <c r="B55" s="20" t="s">
        <v>849</v>
      </c>
      <c r="C55" s="20">
        <v>35.796999999999997</v>
      </c>
      <c r="D55" s="20">
        <v>22.707000000000001</v>
      </c>
      <c r="E55" s="20">
        <v>47.218000000000004</v>
      </c>
      <c r="F55" s="20">
        <v>292.8</v>
      </c>
      <c r="G55" s="20">
        <v>23.972000000000001</v>
      </c>
      <c r="H55" s="20">
        <v>161.6</v>
      </c>
    </row>
    <row r="56" spans="1:8" x14ac:dyDescent="0.15">
      <c r="A56" s="20" t="s">
        <v>818</v>
      </c>
      <c r="B56" s="20" t="s">
        <v>850</v>
      </c>
      <c r="C56" s="20">
        <v>35.435000000000002</v>
      </c>
      <c r="D56" s="20">
        <v>21.895</v>
      </c>
      <c r="E56" s="20">
        <v>47.03</v>
      </c>
      <c r="F56" s="20">
        <v>293.8</v>
      </c>
      <c r="G56" s="20">
        <v>23.628</v>
      </c>
      <c r="H56" s="20">
        <v>163.69999999999999</v>
      </c>
    </row>
    <row r="57" spans="1:8" x14ac:dyDescent="0.15">
      <c r="A57" s="20" t="s">
        <v>821</v>
      </c>
      <c r="B57" s="20" t="s">
        <v>851</v>
      </c>
      <c r="C57" s="20">
        <v>35.414999999999999</v>
      </c>
      <c r="D57" s="20">
        <v>21.904</v>
      </c>
      <c r="E57" s="20">
        <v>47.097999999999999</v>
      </c>
      <c r="F57" s="20">
        <v>294.8</v>
      </c>
      <c r="G57" s="20">
        <v>23.73</v>
      </c>
      <c r="H57" s="20">
        <v>163.5</v>
      </c>
    </row>
    <row r="58" spans="1:8" x14ac:dyDescent="0.15">
      <c r="A58" s="20" t="s">
        <v>823</v>
      </c>
      <c r="B58" s="20" t="s">
        <v>852</v>
      </c>
      <c r="C58" s="20">
        <v>35.265000000000001</v>
      </c>
      <c r="D58" s="20">
        <v>22.047999999999998</v>
      </c>
      <c r="E58" s="20">
        <v>47.277999999999999</v>
      </c>
      <c r="F58" s="20">
        <v>295.8</v>
      </c>
      <c r="G58" s="20">
        <v>23.617999999999999</v>
      </c>
      <c r="H58" s="20">
        <v>163.4</v>
      </c>
    </row>
    <row r="59" spans="1:8" x14ac:dyDescent="0.15">
      <c r="A59" s="20" t="s">
        <v>826</v>
      </c>
      <c r="B59" s="20" t="s">
        <v>853</v>
      </c>
      <c r="C59" s="20" t="s">
        <v>854</v>
      </c>
      <c r="D59" s="20">
        <v>23.064</v>
      </c>
      <c r="E59" s="20">
        <v>47.741</v>
      </c>
      <c r="F59" s="20">
        <v>293.8</v>
      </c>
      <c r="G59" s="20">
        <v>24.097000000000001</v>
      </c>
      <c r="H59" s="20">
        <v>55.2</v>
      </c>
    </row>
    <row r="60" spans="1:8" x14ac:dyDescent="0.15">
      <c r="A60" s="20" t="s">
        <v>828</v>
      </c>
      <c r="B60" s="20" t="s">
        <v>855</v>
      </c>
      <c r="C60" s="20">
        <v>35.594999999999999</v>
      </c>
      <c r="D60" s="20">
        <v>21.744</v>
      </c>
      <c r="E60" s="20">
        <v>46.993000000000002</v>
      </c>
      <c r="F60" s="20">
        <v>292.8</v>
      </c>
      <c r="G60" s="20">
        <v>23.568999999999999</v>
      </c>
      <c r="H60" s="20">
        <v>163.80000000000001</v>
      </c>
    </row>
    <row r="61" spans="1:8" x14ac:dyDescent="0.15">
      <c r="A61" s="20" t="s">
        <v>831</v>
      </c>
      <c r="B61" s="20" t="s">
        <v>856</v>
      </c>
      <c r="C61" s="20" t="s">
        <v>857</v>
      </c>
      <c r="D61" s="20" t="s">
        <v>858</v>
      </c>
      <c r="E61" s="20">
        <v>47.000999999999998</v>
      </c>
      <c r="F61" s="20">
        <v>295.8</v>
      </c>
      <c r="G61" s="20" t="s">
        <v>859</v>
      </c>
      <c r="H61" s="20">
        <v>164.7</v>
      </c>
    </row>
    <row r="62" spans="1:8" x14ac:dyDescent="0.15">
      <c r="A62" s="20" t="s">
        <v>833</v>
      </c>
      <c r="B62" s="20" t="s">
        <v>860</v>
      </c>
      <c r="C62" s="20">
        <v>35.165999999999997</v>
      </c>
      <c r="D62" s="20">
        <v>21.782</v>
      </c>
      <c r="E62" s="20">
        <v>47.061999999999998</v>
      </c>
      <c r="F62" s="20" t="s">
        <v>805</v>
      </c>
      <c r="G62" s="20">
        <v>23.692</v>
      </c>
      <c r="H62" s="20">
        <v>164.1</v>
      </c>
    </row>
    <row r="63" spans="1:8" x14ac:dyDescent="0.15">
      <c r="A63" s="20" t="s">
        <v>861</v>
      </c>
      <c r="B63" s="20" t="s">
        <v>862</v>
      </c>
      <c r="C63" s="20">
        <v>38.006</v>
      </c>
      <c r="D63" s="20">
        <v>23.297999999999998</v>
      </c>
      <c r="E63" s="20">
        <v>49.981999999999999</v>
      </c>
      <c r="F63" s="20">
        <v>275.39999999999998</v>
      </c>
      <c r="G63" s="20" t="s">
        <v>835</v>
      </c>
      <c r="H63" s="20">
        <v>138.4</v>
      </c>
    </row>
    <row r="64" spans="1:8" x14ac:dyDescent="0.15">
      <c r="A64" s="20" t="s">
        <v>247</v>
      </c>
    </row>
    <row r="65" spans="1:8" x14ac:dyDescent="0.15">
      <c r="A65" s="20" t="s">
        <v>248</v>
      </c>
    </row>
    <row r="66" spans="1:8" x14ac:dyDescent="0.15">
      <c r="A66" s="20" t="s">
        <v>249</v>
      </c>
    </row>
    <row r="67" spans="1:8" x14ac:dyDescent="0.15">
      <c r="A67" s="20" t="s">
        <v>250</v>
      </c>
    </row>
    <row r="68" spans="1:8" x14ac:dyDescent="0.15">
      <c r="A68" s="20" t="s">
        <v>784</v>
      </c>
    </row>
    <row r="69" spans="1:8" x14ac:dyDescent="0.15">
      <c r="A69" s="21">
        <v>42846</v>
      </c>
    </row>
    <row r="70" spans="1:8" x14ac:dyDescent="0.15">
      <c r="A70" s="20" t="s">
        <v>252</v>
      </c>
    </row>
    <row r="71" spans="1:8" x14ac:dyDescent="0.15">
      <c r="A71" s="20" t="s">
        <v>253</v>
      </c>
    </row>
    <row r="72" spans="1:8" x14ac:dyDescent="0.15">
      <c r="A72" s="20" t="s">
        <v>254</v>
      </c>
    </row>
    <row r="73" spans="1:8" x14ac:dyDescent="0.15">
      <c r="A73" s="20" t="s">
        <v>863</v>
      </c>
    </row>
    <row r="74" spans="1:8" x14ac:dyDescent="0.15">
      <c r="A74" s="20" t="s">
        <v>864</v>
      </c>
    </row>
    <row r="75" spans="1:8" x14ac:dyDescent="0.15">
      <c r="A75" s="20" t="s">
        <v>865</v>
      </c>
    </row>
    <row r="76" spans="1:8" x14ac:dyDescent="0.15">
      <c r="B76" s="20" t="s">
        <v>787</v>
      </c>
      <c r="C76" s="20" t="s">
        <v>866</v>
      </c>
    </row>
    <row r="77" spans="1:8" x14ac:dyDescent="0.15">
      <c r="B77" s="20" t="s">
        <v>789</v>
      </c>
      <c r="C77" s="20" t="s">
        <v>790</v>
      </c>
      <c r="D77" s="20" t="s">
        <v>791</v>
      </c>
      <c r="E77" s="20" t="s">
        <v>792</v>
      </c>
      <c r="F77" s="20" t="s">
        <v>793</v>
      </c>
      <c r="G77" s="20" t="s">
        <v>794</v>
      </c>
      <c r="H77" s="20" t="s">
        <v>795</v>
      </c>
    </row>
    <row r="78" spans="1:8" x14ac:dyDescent="0.15">
      <c r="A78" s="20" t="s">
        <v>796</v>
      </c>
      <c r="B78" s="20" t="s">
        <v>42</v>
      </c>
      <c r="C78" s="20">
        <v>35.103000000000002</v>
      </c>
      <c r="D78" s="20">
        <v>21.631</v>
      </c>
      <c r="E78" s="20">
        <v>47.107999999999997</v>
      </c>
      <c r="F78" s="20">
        <v>290.89999999999998</v>
      </c>
      <c r="G78" s="20">
        <v>23.492000000000001</v>
      </c>
    </row>
    <row r="79" spans="1:8" x14ac:dyDescent="0.15">
      <c r="A79" s="20" t="s">
        <v>797</v>
      </c>
    </row>
    <row r="80" spans="1:8" x14ac:dyDescent="0.15">
      <c r="A80" s="20" t="s">
        <v>798</v>
      </c>
      <c r="B80" s="20" t="s">
        <v>867</v>
      </c>
      <c r="C80" s="20">
        <v>36.587000000000003</v>
      </c>
      <c r="D80" s="20">
        <v>22.216000000000001</v>
      </c>
      <c r="E80" s="20">
        <v>48.555999999999997</v>
      </c>
      <c r="F80" s="20">
        <v>286.10000000000002</v>
      </c>
      <c r="G80" s="20">
        <v>24.199000000000002</v>
      </c>
      <c r="H80" s="20">
        <v>159.30000000000001</v>
      </c>
    </row>
    <row r="81" spans="1:8" x14ac:dyDescent="0.15">
      <c r="A81" s="20" t="s">
        <v>800</v>
      </c>
      <c r="B81" s="20" t="s">
        <v>868</v>
      </c>
      <c r="C81" s="20">
        <v>35.429000000000002</v>
      </c>
      <c r="D81" s="20">
        <v>21.788</v>
      </c>
      <c r="E81" s="20">
        <v>47.228000000000002</v>
      </c>
      <c r="F81" s="20">
        <v>288</v>
      </c>
      <c r="G81" s="20">
        <v>23.9</v>
      </c>
      <c r="H81" s="20">
        <v>163.30000000000001</v>
      </c>
    </row>
    <row r="82" spans="1:8" x14ac:dyDescent="0.15">
      <c r="A82" s="20" t="s">
        <v>803</v>
      </c>
      <c r="B82" s="20" t="s">
        <v>869</v>
      </c>
      <c r="C82" s="20">
        <v>35.177</v>
      </c>
      <c r="D82" s="20">
        <v>21.86</v>
      </c>
      <c r="E82" s="20">
        <v>47.259</v>
      </c>
      <c r="F82" s="20" t="s">
        <v>870</v>
      </c>
      <c r="G82" s="20">
        <v>23.981999999999999</v>
      </c>
      <c r="H82" s="20">
        <v>163.4</v>
      </c>
    </row>
    <row r="83" spans="1:8" x14ac:dyDescent="0.15">
      <c r="A83" s="20" t="s">
        <v>806</v>
      </c>
      <c r="B83" s="20" t="s">
        <v>871</v>
      </c>
      <c r="C83" s="20" t="s">
        <v>872</v>
      </c>
      <c r="D83" s="20">
        <v>22.779</v>
      </c>
      <c r="E83" s="20">
        <v>47.924999999999997</v>
      </c>
      <c r="F83" s="20">
        <v>285.2</v>
      </c>
      <c r="G83" s="20">
        <v>24.178000000000001</v>
      </c>
      <c r="H83" s="20">
        <v>37.9</v>
      </c>
    </row>
    <row r="84" spans="1:8" x14ac:dyDescent="0.15">
      <c r="A84" s="20" t="s">
        <v>808</v>
      </c>
      <c r="B84" s="20" t="s">
        <v>873</v>
      </c>
      <c r="C84" s="20">
        <v>35.524999999999999</v>
      </c>
      <c r="D84" s="20">
        <v>21.998000000000001</v>
      </c>
      <c r="E84" s="20">
        <v>47.767000000000003</v>
      </c>
      <c r="F84" s="20">
        <v>288</v>
      </c>
      <c r="G84" s="20">
        <v>23.873999999999999</v>
      </c>
      <c r="H84" s="20">
        <v>162.19999999999999</v>
      </c>
    </row>
    <row r="85" spans="1:8" x14ac:dyDescent="0.15">
      <c r="A85" s="20" t="s">
        <v>810</v>
      </c>
      <c r="B85" s="20" t="s">
        <v>874</v>
      </c>
      <c r="C85" s="20">
        <v>36.39</v>
      </c>
      <c r="D85" s="20">
        <v>22.055</v>
      </c>
      <c r="E85" s="20">
        <v>47.405000000000001</v>
      </c>
      <c r="F85" s="20">
        <v>287.10000000000002</v>
      </c>
      <c r="G85" s="20">
        <v>23.943999999999999</v>
      </c>
      <c r="H85" s="20">
        <v>161.5</v>
      </c>
    </row>
    <row r="86" spans="1:8" x14ac:dyDescent="0.15">
      <c r="A86" s="20" t="s">
        <v>813</v>
      </c>
      <c r="B86" s="20" t="s">
        <v>875</v>
      </c>
      <c r="C86" s="20">
        <v>35.430999999999997</v>
      </c>
      <c r="D86" s="20">
        <v>21.954000000000001</v>
      </c>
      <c r="E86" s="20">
        <v>47.350999999999999</v>
      </c>
      <c r="F86" s="20">
        <v>286.10000000000002</v>
      </c>
      <c r="G86" s="20">
        <v>23.576000000000001</v>
      </c>
      <c r="H86" s="20">
        <v>163.30000000000001</v>
      </c>
    </row>
    <row r="87" spans="1:8" x14ac:dyDescent="0.15">
      <c r="A87" s="20" t="s">
        <v>816</v>
      </c>
      <c r="B87" s="20" t="s">
        <v>876</v>
      </c>
      <c r="C87" s="20">
        <v>35.273000000000003</v>
      </c>
      <c r="D87" s="20">
        <v>21.844999999999999</v>
      </c>
      <c r="E87" s="20" t="s">
        <v>877</v>
      </c>
      <c r="F87" s="20">
        <v>287.10000000000002</v>
      </c>
      <c r="G87" s="20" t="s">
        <v>878</v>
      </c>
      <c r="H87" s="20">
        <v>164.1</v>
      </c>
    </row>
    <row r="88" spans="1:8" x14ac:dyDescent="0.15">
      <c r="A88" s="20" t="s">
        <v>818</v>
      </c>
      <c r="B88" s="20" t="s">
        <v>318</v>
      </c>
      <c r="C88" s="20" t="s">
        <v>879</v>
      </c>
      <c r="D88" s="20">
        <v>25.225000000000001</v>
      </c>
      <c r="E88" s="20">
        <v>50.395000000000003</v>
      </c>
      <c r="F88" s="20">
        <v>286.10000000000002</v>
      </c>
      <c r="G88" s="20">
        <v>25.361999999999998</v>
      </c>
      <c r="H88" s="20">
        <v>34.799999999999997</v>
      </c>
    </row>
    <row r="89" spans="1:8" x14ac:dyDescent="0.15">
      <c r="A89" s="20" t="s">
        <v>821</v>
      </c>
      <c r="B89" s="20" t="s">
        <v>880</v>
      </c>
      <c r="C89" s="20">
        <v>36.42</v>
      </c>
      <c r="D89" s="20">
        <v>22.201000000000001</v>
      </c>
      <c r="E89" s="20">
        <v>47.347999999999999</v>
      </c>
      <c r="F89" s="20">
        <v>288</v>
      </c>
      <c r="G89" s="20">
        <v>23.867000000000001</v>
      </c>
      <c r="H89" s="20">
        <v>161.4</v>
      </c>
    </row>
    <row r="90" spans="1:8" x14ac:dyDescent="0.15">
      <c r="A90" s="20" t="s">
        <v>823</v>
      </c>
      <c r="B90" s="20" t="s">
        <v>881</v>
      </c>
      <c r="C90" s="20">
        <v>35.979999999999997</v>
      </c>
      <c r="D90" s="20">
        <v>22.050999999999998</v>
      </c>
      <c r="E90" s="20">
        <v>47.276000000000003</v>
      </c>
      <c r="F90" s="20">
        <v>287.10000000000002</v>
      </c>
      <c r="G90" s="20">
        <v>24.257999999999999</v>
      </c>
      <c r="H90" s="20">
        <v>161.69999999999999</v>
      </c>
    </row>
    <row r="91" spans="1:8" x14ac:dyDescent="0.15">
      <c r="A91" s="20" t="s">
        <v>826</v>
      </c>
      <c r="B91" s="20" t="s">
        <v>882</v>
      </c>
      <c r="C91" s="20">
        <v>35.250999999999998</v>
      </c>
      <c r="D91" s="20">
        <v>22.004000000000001</v>
      </c>
      <c r="E91" s="20">
        <v>47.655999999999999</v>
      </c>
      <c r="F91" s="20">
        <v>287.10000000000002</v>
      </c>
      <c r="G91" s="20">
        <v>23.916</v>
      </c>
      <c r="H91" s="20">
        <v>162.69999999999999</v>
      </c>
    </row>
    <row r="92" spans="1:8" x14ac:dyDescent="0.15">
      <c r="A92" s="20" t="s">
        <v>828</v>
      </c>
      <c r="B92" s="20" t="s">
        <v>883</v>
      </c>
      <c r="C92" s="20" t="s">
        <v>884</v>
      </c>
      <c r="D92" s="20" t="s">
        <v>885</v>
      </c>
      <c r="E92" s="20">
        <v>47.177</v>
      </c>
      <c r="F92" s="20">
        <v>288</v>
      </c>
      <c r="G92" s="20">
        <v>23.587</v>
      </c>
      <c r="H92" s="20">
        <v>164.4</v>
      </c>
    </row>
    <row r="93" spans="1:8" x14ac:dyDescent="0.15">
      <c r="A93" s="20" t="s">
        <v>247</v>
      </c>
    </row>
    <row r="94" spans="1:8" x14ac:dyDescent="0.15">
      <c r="A94" s="20" t="s">
        <v>248</v>
      </c>
    </row>
    <row r="95" spans="1:8" x14ac:dyDescent="0.15">
      <c r="A95" s="20" t="s">
        <v>249</v>
      </c>
    </row>
    <row r="96" spans="1:8" x14ac:dyDescent="0.15">
      <c r="A96" s="20" t="s">
        <v>250</v>
      </c>
    </row>
    <row r="97" spans="1:8" x14ac:dyDescent="0.15">
      <c r="A97" s="20" t="s">
        <v>784</v>
      </c>
    </row>
    <row r="98" spans="1:8" x14ac:dyDescent="0.15">
      <c r="A98" s="21">
        <v>42846</v>
      </c>
    </row>
    <row r="99" spans="1:8" x14ac:dyDescent="0.15">
      <c r="A99" s="20" t="s">
        <v>252</v>
      </c>
    </row>
    <row r="100" spans="1:8" x14ac:dyDescent="0.15">
      <c r="A100" s="20" t="s">
        <v>253</v>
      </c>
    </row>
    <row r="101" spans="1:8" x14ac:dyDescent="0.15">
      <c r="A101" s="20" t="s">
        <v>254</v>
      </c>
    </row>
    <row r="102" spans="1:8" x14ac:dyDescent="0.15">
      <c r="A102" s="20" t="s">
        <v>886</v>
      </c>
    </row>
    <row r="103" spans="1:8" x14ac:dyDescent="0.15">
      <c r="A103" s="20" t="s">
        <v>887</v>
      </c>
    </row>
    <row r="104" spans="1:8" x14ac:dyDescent="0.15">
      <c r="A104" s="20" t="s">
        <v>888</v>
      </c>
    </row>
    <row r="105" spans="1:8" x14ac:dyDescent="0.15">
      <c r="B105" s="20" t="s">
        <v>787</v>
      </c>
      <c r="C105" s="20" t="s">
        <v>889</v>
      </c>
    </row>
    <row r="106" spans="1:8" x14ac:dyDescent="0.15">
      <c r="B106" s="20" t="s">
        <v>789</v>
      </c>
      <c r="C106" s="20" t="s">
        <v>790</v>
      </c>
      <c r="D106" s="20" t="s">
        <v>791</v>
      </c>
      <c r="E106" s="20" t="s">
        <v>792</v>
      </c>
      <c r="F106" s="20" t="s">
        <v>793</v>
      </c>
      <c r="G106" s="20" t="s">
        <v>794</v>
      </c>
      <c r="H106" s="20" t="s">
        <v>795</v>
      </c>
    </row>
    <row r="107" spans="1:8" x14ac:dyDescent="0.15">
      <c r="A107" s="20" t="s">
        <v>796</v>
      </c>
      <c r="B107" s="20" t="s">
        <v>97</v>
      </c>
      <c r="C107" s="20">
        <v>36.564</v>
      </c>
      <c r="D107" s="20">
        <v>22.548999999999999</v>
      </c>
      <c r="E107" s="20">
        <v>48.573999999999998</v>
      </c>
      <c r="F107" s="20">
        <v>286.10000000000002</v>
      </c>
      <c r="G107" s="20">
        <v>24.501999999999999</v>
      </c>
    </row>
    <row r="108" spans="1:8" x14ac:dyDescent="0.15">
      <c r="A108" s="20" t="s">
        <v>797</v>
      </c>
    </row>
    <row r="109" spans="1:8" x14ac:dyDescent="0.15">
      <c r="A109" s="20" t="s">
        <v>798</v>
      </c>
      <c r="B109" s="20" t="s">
        <v>890</v>
      </c>
      <c r="C109" s="20">
        <v>38.076000000000001</v>
      </c>
      <c r="D109" s="20">
        <v>23.18</v>
      </c>
      <c r="E109" s="20">
        <v>49.377000000000002</v>
      </c>
      <c r="F109" s="20">
        <v>278.89999999999998</v>
      </c>
      <c r="G109" s="20">
        <v>24.975999999999999</v>
      </c>
      <c r="H109" s="20">
        <v>154.5</v>
      </c>
    </row>
    <row r="110" spans="1:8" x14ac:dyDescent="0.15">
      <c r="A110" s="20" t="s">
        <v>800</v>
      </c>
      <c r="B110" s="20" t="s">
        <v>891</v>
      </c>
      <c r="C110" s="20">
        <v>36.987000000000002</v>
      </c>
      <c r="D110" s="20">
        <v>22.731000000000002</v>
      </c>
      <c r="E110" s="20">
        <v>48.777999999999999</v>
      </c>
      <c r="F110" s="20">
        <v>272.8</v>
      </c>
      <c r="G110" s="20">
        <v>24.643000000000001</v>
      </c>
      <c r="H110" s="20">
        <v>157.4</v>
      </c>
    </row>
    <row r="111" spans="1:8" x14ac:dyDescent="0.15">
      <c r="A111" s="20" t="s">
        <v>803</v>
      </c>
      <c r="B111" s="20" t="s">
        <v>892</v>
      </c>
      <c r="C111" s="20">
        <v>36.762999999999998</v>
      </c>
      <c r="D111" s="20">
        <v>22.67</v>
      </c>
      <c r="E111" s="20">
        <v>51.13</v>
      </c>
      <c r="F111" s="20">
        <v>280.60000000000002</v>
      </c>
      <c r="G111" s="20">
        <v>24.78</v>
      </c>
      <c r="H111" s="20">
        <v>154.80000000000001</v>
      </c>
    </row>
    <row r="112" spans="1:8" x14ac:dyDescent="0.15">
      <c r="A112" s="20" t="s">
        <v>806</v>
      </c>
      <c r="B112" s="20" t="s">
        <v>893</v>
      </c>
      <c r="C112" s="20">
        <v>36.808</v>
      </c>
      <c r="D112" s="20" t="s">
        <v>894</v>
      </c>
      <c r="E112" s="20">
        <v>48.853999999999999</v>
      </c>
      <c r="F112" s="20">
        <v>281.5</v>
      </c>
      <c r="G112" s="20">
        <v>24.681000000000001</v>
      </c>
      <c r="H112" s="20">
        <v>157.69999999999999</v>
      </c>
    </row>
    <row r="113" spans="1:8" x14ac:dyDescent="0.15">
      <c r="A113" s="20" t="s">
        <v>808</v>
      </c>
      <c r="B113" s="20" t="s">
        <v>895</v>
      </c>
      <c r="C113" s="20">
        <v>36.712000000000003</v>
      </c>
      <c r="D113" s="20">
        <v>22.762</v>
      </c>
      <c r="E113" s="20">
        <v>48.612000000000002</v>
      </c>
      <c r="F113" s="20">
        <v>282.39999999999998</v>
      </c>
      <c r="G113" s="20">
        <v>24.911000000000001</v>
      </c>
      <c r="H113" s="20">
        <v>157.6</v>
      </c>
    </row>
    <row r="114" spans="1:8" x14ac:dyDescent="0.15">
      <c r="A114" s="20" t="s">
        <v>810</v>
      </c>
      <c r="B114" s="20" t="s">
        <v>896</v>
      </c>
      <c r="C114" s="20" t="s">
        <v>897</v>
      </c>
      <c r="D114" s="20">
        <v>23.088000000000001</v>
      </c>
      <c r="E114" s="20">
        <v>49.143999999999998</v>
      </c>
      <c r="F114" s="20">
        <v>279.7</v>
      </c>
      <c r="G114" s="20">
        <v>24.98</v>
      </c>
      <c r="H114" s="20">
        <v>68.7</v>
      </c>
    </row>
    <row r="115" spans="1:8" x14ac:dyDescent="0.15">
      <c r="A115" s="20" t="s">
        <v>813</v>
      </c>
      <c r="B115" s="20" t="s">
        <v>898</v>
      </c>
      <c r="C115" s="20">
        <v>36.923000000000002</v>
      </c>
      <c r="D115" s="20">
        <v>22.585999999999999</v>
      </c>
      <c r="E115" s="20" t="s">
        <v>899</v>
      </c>
      <c r="F115" s="20">
        <v>280.60000000000002</v>
      </c>
      <c r="G115" s="20">
        <v>24.728000000000002</v>
      </c>
      <c r="H115" s="20">
        <v>157.80000000000001</v>
      </c>
    </row>
    <row r="116" spans="1:8" x14ac:dyDescent="0.15">
      <c r="A116" s="20" t="s">
        <v>816</v>
      </c>
      <c r="B116" s="20" t="s">
        <v>900</v>
      </c>
      <c r="C116" s="20" t="s">
        <v>901</v>
      </c>
      <c r="D116" s="20">
        <v>22.565999999999999</v>
      </c>
      <c r="E116" s="20">
        <v>48.575000000000003</v>
      </c>
      <c r="F116" s="20">
        <v>284.3</v>
      </c>
      <c r="G116" s="20" t="s">
        <v>902</v>
      </c>
      <c r="H116" s="20">
        <v>158.5</v>
      </c>
    </row>
    <row r="117" spans="1:8" x14ac:dyDescent="0.15">
      <c r="A117" s="20" t="s">
        <v>818</v>
      </c>
      <c r="B117" s="20" t="s">
        <v>903</v>
      </c>
      <c r="C117" s="20" t="s">
        <v>904</v>
      </c>
      <c r="D117" s="20">
        <v>24.885000000000002</v>
      </c>
      <c r="E117" s="20">
        <v>52.77</v>
      </c>
      <c r="F117" s="20">
        <v>279.7</v>
      </c>
      <c r="G117" s="20">
        <v>26.068999999999999</v>
      </c>
      <c r="H117" s="20">
        <v>76.2</v>
      </c>
    </row>
    <row r="118" spans="1:8" x14ac:dyDescent="0.15">
      <c r="A118" s="20" t="s">
        <v>821</v>
      </c>
      <c r="B118" s="20" t="s">
        <v>905</v>
      </c>
      <c r="C118" s="20">
        <v>37.835999999999999</v>
      </c>
      <c r="D118" s="20">
        <v>23.324000000000002</v>
      </c>
      <c r="E118" s="20">
        <v>49.503</v>
      </c>
      <c r="F118" s="20">
        <v>284.3</v>
      </c>
      <c r="G118" s="20">
        <v>24.837</v>
      </c>
      <c r="H118" s="20">
        <v>154.69999999999999</v>
      </c>
    </row>
    <row r="119" spans="1:8" x14ac:dyDescent="0.15">
      <c r="A119" s="20" t="s">
        <v>823</v>
      </c>
      <c r="B119" s="20" t="s">
        <v>906</v>
      </c>
      <c r="C119" s="20">
        <v>37.161000000000001</v>
      </c>
      <c r="D119" s="20">
        <v>23.015999999999998</v>
      </c>
      <c r="E119" s="20">
        <v>49.029000000000003</v>
      </c>
      <c r="F119" s="20" t="s">
        <v>907</v>
      </c>
      <c r="G119" s="20">
        <v>24.756</v>
      </c>
      <c r="H119" s="20">
        <v>156.4</v>
      </c>
    </row>
    <row r="120" spans="1:8" x14ac:dyDescent="0.15">
      <c r="A120" s="20" t="s">
        <v>826</v>
      </c>
      <c r="B120" s="20" t="s">
        <v>908</v>
      </c>
      <c r="C120" s="20" t="s">
        <v>909</v>
      </c>
      <c r="D120" s="20">
        <v>27.402999999999999</v>
      </c>
      <c r="E120" s="20" t="s">
        <v>910</v>
      </c>
      <c r="F120" s="20">
        <v>260.7</v>
      </c>
      <c r="G120" s="20">
        <v>28.234000000000002</v>
      </c>
      <c r="H120" s="20">
        <v>63.5</v>
      </c>
    </row>
    <row r="121" spans="1:8" x14ac:dyDescent="0.15">
      <c r="A121" s="20" t="s">
        <v>828</v>
      </c>
      <c r="B121" s="20" t="s">
        <v>911</v>
      </c>
      <c r="C121" s="20">
        <v>42.857999999999997</v>
      </c>
      <c r="D121" s="20">
        <v>26.72</v>
      </c>
      <c r="E121" s="20">
        <v>49.865000000000002</v>
      </c>
      <c r="F121" s="20">
        <v>282.39999999999998</v>
      </c>
      <c r="G121" s="20">
        <v>24.818000000000001</v>
      </c>
      <c r="H121" s="20">
        <v>145.30000000000001</v>
      </c>
    </row>
    <row r="122" spans="1:8" x14ac:dyDescent="0.15">
      <c r="A122" s="20" t="s">
        <v>831</v>
      </c>
      <c r="B122" s="20" t="s">
        <v>912</v>
      </c>
      <c r="C122" s="20">
        <v>36.698</v>
      </c>
      <c r="D122" s="20">
        <v>22.693000000000001</v>
      </c>
      <c r="E122" s="20">
        <v>48.661000000000001</v>
      </c>
      <c r="F122" s="20">
        <v>284.3</v>
      </c>
      <c r="G122" s="20">
        <v>24.696999999999999</v>
      </c>
      <c r="H122" s="20">
        <v>157.9</v>
      </c>
    </row>
    <row r="123" spans="1:8" x14ac:dyDescent="0.15">
      <c r="A123" s="20" t="s">
        <v>833</v>
      </c>
      <c r="B123" s="20" t="s">
        <v>913</v>
      </c>
      <c r="C123" s="20" t="s">
        <v>914</v>
      </c>
      <c r="D123" s="20">
        <v>23.706</v>
      </c>
      <c r="E123" s="20">
        <v>49.500999999999998</v>
      </c>
      <c r="F123" s="20">
        <v>276.2</v>
      </c>
      <c r="G123" s="20">
        <v>25.087</v>
      </c>
      <c r="H123" s="20">
        <v>86.4</v>
      </c>
    </row>
    <row r="124" spans="1:8" x14ac:dyDescent="0.15">
      <c r="A124" s="20" t="s">
        <v>861</v>
      </c>
      <c r="B124" s="20" t="s">
        <v>915</v>
      </c>
      <c r="C124" s="20">
        <v>38.520000000000003</v>
      </c>
      <c r="D124" s="20">
        <v>23.826000000000001</v>
      </c>
      <c r="E124" s="20">
        <v>52.033999999999999</v>
      </c>
      <c r="F124" s="20">
        <v>259.10000000000002</v>
      </c>
      <c r="G124" s="20" t="s">
        <v>835</v>
      </c>
      <c r="H124" s="20">
        <v>135.80000000000001</v>
      </c>
    </row>
    <row r="125" spans="1:8" x14ac:dyDescent="0.15">
      <c r="A125" s="20" t="s">
        <v>247</v>
      </c>
    </row>
    <row r="126" spans="1:8" x14ac:dyDescent="0.15">
      <c r="A126" s="20" t="s">
        <v>248</v>
      </c>
    </row>
    <row r="127" spans="1:8" x14ac:dyDescent="0.15">
      <c r="A127" s="20" t="s">
        <v>249</v>
      </c>
    </row>
    <row r="128" spans="1:8" x14ac:dyDescent="0.15">
      <c r="A128" s="20" t="s">
        <v>250</v>
      </c>
    </row>
    <row r="129" spans="1:8" x14ac:dyDescent="0.15">
      <c r="A129" s="20" t="s">
        <v>784</v>
      </c>
    </row>
    <row r="130" spans="1:8" x14ac:dyDescent="0.15">
      <c r="A130" s="21">
        <v>42846</v>
      </c>
    </row>
    <row r="131" spans="1:8" x14ac:dyDescent="0.15">
      <c r="A131" s="20" t="s">
        <v>252</v>
      </c>
    </row>
    <row r="132" spans="1:8" x14ac:dyDescent="0.15">
      <c r="A132" s="20" t="s">
        <v>253</v>
      </c>
    </row>
    <row r="133" spans="1:8" x14ac:dyDescent="0.15">
      <c r="A133" s="20" t="s">
        <v>254</v>
      </c>
    </row>
    <row r="134" spans="1:8" x14ac:dyDescent="0.15">
      <c r="A134" s="20" t="s">
        <v>916</v>
      </c>
    </row>
    <row r="135" spans="1:8" x14ac:dyDescent="0.15">
      <c r="A135" s="20" t="s">
        <v>917</v>
      </c>
    </row>
    <row r="136" spans="1:8" x14ac:dyDescent="0.15">
      <c r="A136" s="20" t="s">
        <v>918</v>
      </c>
    </row>
    <row r="137" spans="1:8" x14ac:dyDescent="0.15">
      <c r="B137" s="20" t="s">
        <v>787</v>
      </c>
      <c r="C137" s="20" t="s">
        <v>919</v>
      </c>
    </row>
    <row r="138" spans="1:8" x14ac:dyDescent="0.15">
      <c r="B138" s="20" t="s">
        <v>789</v>
      </c>
      <c r="C138" s="20" t="s">
        <v>790</v>
      </c>
      <c r="D138" s="20" t="s">
        <v>791</v>
      </c>
      <c r="E138" s="20" t="s">
        <v>792</v>
      </c>
      <c r="F138" s="20" t="s">
        <v>793</v>
      </c>
      <c r="G138" s="20" t="s">
        <v>794</v>
      </c>
      <c r="H138" s="20" t="s">
        <v>795</v>
      </c>
    </row>
    <row r="139" spans="1:8" x14ac:dyDescent="0.15">
      <c r="A139" s="20" t="s">
        <v>796</v>
      </c>
      <c r="B139" s="20" t="s">
        <v>103</v>
      </c>
      <c r="C139" s="20">
        <v>36.357999999999997</v>
      </c>
      <c r="D139" s="20">
        <v>22.443999999999999</v>
      </c>
      <c r="E139" s="20">
        <v>48.677999999999997</v>
      </c>
      <c r="F139" s="20">
        <v>288.89999999999998</v>
      </c>
      <c r="G139" s="20">
        <v>24.312999999999999</v>
      </c>
    </row>
    <row r="140" spans="1:8" x14ac:dyDescent="0.15">
      <c r="A140" s="20" t="s">
        <v>797</v>
      </c>
    </row>
    <row r="141" spans="1:8" x14ac:dyDescent="0.15">
      <c r="A141" s="20" t="s">
        <v>798</v>
      </c>
      <c r="B141" s="20" t="s">
        <v>920</v>
      </c>
      <c r="C141" s="20">
        <v>36.874000000000002</v>
      </c>
      <c r="D141" s="20">
        <v>22.766999999999999</v>
      </c>
      <c r="E141" s="20">
        <v>49.145000000000003</v>
      </c>
      <c r="F141" s="20" t="s">
        <v>921</v>
      </c>
      <c r="G141" s="20">
        <v>24.91</v>
      </c>
      <c r="H141" s="20">
        <v>156.69999999999999</v>
      </c>
    </row>
    <row r="142" spans="1:8" x14ac:dyDescent="0.15">
      <c r="A142" s="20" t="s">
        <v>800</v>
      </c>
      <c r="B142" s="20" t="s">
        <v>922</v>
      </c>
      <c r="C142" s="20">
        <v>36.701000000000001</v>
      </c>
      <c r="D142" s="20">
        <v>22.879000000000001</v>
      </c>
      <c r="E142" s="20">
        <v>49.363999999999997</v>
      </c>
      <c r="F142" s="20">
        <v>288</v>
      </c>
      <c r="G142" s="20">
        <v>24.824999999999999</v>
      </c>
      <c r="H142" s="20">
        <v>156.69999999999999</v>
      </c>
    </row>
    <row r="143" spans="1:8" x14ac:dyDescent="0.15">
      <c r="A143" s="20" t="s">
        <v>803</v>
      </c>
      <c r="B143" s="20" t="s">
        <v>923</v>
      </c>
      <c r="C143" s="20">
        <v>36.771000000000001</v>
      </c>
      <c r="D143" s="20">
        <v>22.556999999999999</v>
      </c>
      <c r="E143" s="20">
        <v>49.223999999999997</v>
      </c>
      <c r="F143" s="20" t="s">
        <v>921</v>
      </c>
      <c r="G143" s="20">
        <v>24.602</v>
      </c>
      <c r="H143" s="20">
        <v>157.4</v>
      </c>
    </row>
    <row r="144" spans="1:8" x14ac:dyDescent="0.15">
      <c r="A144" s="20" t="s">
        <v>806</v>
      </c>
      <c r="B144" s="20" t="s">
        <v>924</v>
      </c>
      <c r="C144" s="20">
        <v>36.387</v>
      </c>
      <c r="D144" s="20">
        <v>22.681999999999999</v>
      </c>
      <c r="E144" s="20">
        <v>49.026000000000003</v>
      </c>
      <c r="F144" s="20">
        <v>285.2</v>
      </c>
      <c r="G144" s="20">
        <v>24.460999999999999</v>
      </c>
      <c r="H144" s="20">
        <v>158.1</v>
      </c>
    </row>
    <row r="145" spans="1:8" x14ac:dyDescent="0.15">
      <c r="A145" s="20" t="s">
        <v>808</v>
      </c>
      <c r="B145" s="20" t="s">
        <v>925</v>
      </c>
      <c r="C145" s="20" t="s">
        <v>926</v>
      </c>
      <c r="D145" s="20">
        <v>23.408000000000001</v>
      </c>
      <c r="E145" s="20">
        <v>51.470999999999997</v>
      </c>
      <c r="F145" s="20">
        <v>280.60000000000002</v>
      </c>
      <c r="G145" s="20" t="s">
        <v>835</v>
      </c>
      <c r="H145" s="20">
        <v>135.30000000000001</v>
      </c>
    </row>
    <row r="146" spans="1:8" x14ac:dyDescent="0.15">
      <c r="A146" s="20" t="s">
        <v>810</v>
      </c>
      <c r="B146" s="20" t="s">
        <v>927</v>
      </c>
      <c r="C146" s="20" t="s">
        <v>928</v>
      </c>
      <c r="D146" s="20">
        <v>23.966000000000001</v>
      </c>
      <c r="E146" s="20">
        <v>49.893000000000001</v>
      </c>
      <c r="F146" s="20">
        <v>279.7</v>
      </c>
      <c r="G146" s="20">
        <v>25.143999999999998</v>
      </c>
      <c r="H146" s="20">
        <v>49.2</v>
      </c>
    </row>
    <row r="147" spans="1:8" x14ac:dyDescent="0.15">
      <c r="A147" s="20" t="s">
        <v>813</v>
      </c>
      <c r="B147" s="20" t="s">
        <v>929</v>
      </c>
      <c r="C147" s="20">
        <v>36.625999999999998</v>
      </c>
      <c r="D147" s="20" t="s">
        <v>930</v>
      </c>
      <c r="E147" s="20" t="s">
        <v>931</v>
      </c>
      <c r="F147" s="20" t="s">
        <v>921</v>
      </c>
      <c r="G147" s="20">
        <v>24.565000000000001</v>
      </c>
      <c r="H147" s="20">
        <v>158.4</v>
      </c>
    </row>
    <row r="148" spans="1:8" x14ac:dyDescent="0.15">
      <c r="A148" s="20" t="s">
        <v>816</v>
      </c>
      <c r="B148" s="20" t="s">
        <v>932</v>
      </c>
      <c r="C148" s="20" t="s">
        <v>933</v>
      </c>
      <c r="D148" s="20">
        <v>23.251000000000001</v>
      </c>
      <c r="E148" s="20">
        <v>49.482999999999997</v>
      </c>
      <c r="F148" s="20">
        <v>282.39999999999998</v>
      </c>
      <c r="G148" s="20">
        <v>24.786999999999999</v>
      </c>
      <c r="H148" s="20">
        <v>66.900000000000006</v>
      </c>
    </row>
    <row r="149" spans="1:8" x14ac:dyDescent="0.15">
      <c r="A149" s="20" t="s">
        <v>818</v>
      </c>
      <c r="B149" s="20" t="s">
        <v>934</v>
      </c>
      <c r="C149" s="20">
        <v>36.823999999999998</v>
      </c>
      <c r="D149" s="20">
        <v>22.645</v>
      </c>
      <c r="E149" s="20">
        <v>49.027999999999999</v>
      </c>
      <c r="F149" s="20">
        <v>285.2</v>
      </c>
      <c r="G149" s="20">
        <v>24.411000000000001</v>
      </c>
      <c r="H149" s="20">
        <v>157.69999999999999</v>
      </c>
    </row>
    <row r="150" spans="1:8" x14ac:dyDescent="0.15">
      <c r="A150" s="20" t="s">
        <v>821</v>
      </c>
      <c r="B150" s="20" t="s">
        <v>935</v>
      </c>
      <c r="C150" s="20">
        <v>36.36</v>
      </c>
      <c r="D150" s="20">
        <v>22.6</v>
      </c>
      <c r="E150" s="20">
        <v>48.966999999999999</v>
      </c>
      <c r="F150" s="20">
        <v>284.3</v>
      </c>
      <c r="G150" s="20" t="s">
        <v>936</v>
      </c>
      <c r="H150" s="20">
        <v>158.5</v>
      </c>
    </row>
    <row r="151" spans="1:8" x14ac:dyDescent="0.15">
      <c r="A151" s="20" t="s">
        <v>247</v>
      </c>
    </row>
    <row r="152" spans="1:8" x14ac:dyDescent="0.15">
      <c r="A152" s="20" t="s">
        <v>248</v>
      </c>
    </row>
    <row r="153" spans="1:8" x14ac:dyDescent="0.15">
      <c r="A153" s="20" t="s">
        <v>249</v>
      </c>
    </row>
    <row r="154" spans="1:8" x14ac:dyDescent="0.15">
      <c r="A154" s="20" t="s">
        <v>250</v>
      </c>
    </row>
    <row r="155" spans="1:8" x14ac:dyDescent="0.15">
      <c r="A155" s="20" t="s">
        <v>784</v>
      </c>
    </row>
    <row r="156" spans="1:8" x14ac:dyDescent="0.15">
      <c r="A156" s="21">
        <v>42846</v>
      </c>
    </row>
    <row r="157" spans="1:8" x14ac:dyDescent="0.15">
      <c r="A157" s="20" t="s">
        <v>252</v>
      </c>
    </row>
    <row r="158" spans="1:8" x14ac:dyDescent="0.15">
      <c r="A158" s="20" t="s">
        <v>253</v>
      </c>
    </row>
    <row r="159" spans="1:8" x14ac:dyDescent="0.15">
      <c r="A159" s="20" t="s">
        <v>254</v>
      </c>
    </row>
    <row r="160" spans="1:8" x14ac:dyDescent="0.15">
      <c r="A160" s="20" t="s">
        <v>937</v>
      </c>
    </row>
    <row r="161" spans="1:8" x14ac:dyDescent="0.15">
      <c r="A161" s="20" t="s">
        <v>938</v>
      </c>
    </row>
    <row r="162" spans="1:8" x14ac:dyDescent="0.15">
      <c r="A162" s="20" t="s">
        <v>939</v>
      </c>
    </row>
    <row r="163" spans="1:8" x14ac:dyDescent="0.15">
      <c r="B163" s="20" t="s">
        <v>787</v>
      </c>
      <c r="C163" s="20" t="s">
        <v>940</v>
      </c>
    </row>
    <row r="164" spans="1:8" x14ac:dyDescent="0.15">
      <c r="B164" s="20" t="s">
        <v>789</v>
      </c>
      <c r="C164" s="20" t="s">
        <v>790</v>
      </c>
      <c r="D164" s="20" t="s">
        <v>791</v>
      </c>
      <c r="E164" s="20" t="s">
        <v>792</v>
      </c>
      <c r="F164" s="20" t="s">
        <v>793</v>
      </c>
      <c r="G164" s="20" t="s">
        <v>794</v>
      </c>
      <c r="H164" s="20" t="s">
        <v>795</v>
      </c>
    </row>
    <row r="165" spans="1:8" x14ac:dyDescent="0.15">
      <c r="A165" s="20" t="s">
        <v>796</v>
      </c>
      <c r="B165" s="20" t="s">
        <v>167</v>
      </c>
      <c r="C165" s="20">
        <v>36.831000000000003</v>
      </c>
      <c r="D165" s="20">
        <v>22.76</v>
      </c>
      <c r="E165" s="20">
        <v>49.462000000000003</v>
      </c>
      <c r="F165" s="20">
        <v>278.89999999999998</v>
      </c>
      <c r="G165" s="20">
        <v>24.867999999999999</v>
      </c>
    </row>
    <row r="166" spans="1:8" x14ac:dyDescent="0.15">
      <c r="A166" s="20" t="s">
        <v>797</v>
      </c>
    </row>
    <row r="167" spans="1:8" x14ac:dyDescent="0.15">
      <c r="A167" s="20" t="s">
        <v>798</v>
      </c>
      <c r="B167" s="20" t="s">
        <v>941</v>
      </c>
      <c r="C167" s="20">
        <v>37.886000000000003</v>
      </c>
      <c r="D167" s="20">
        <v>23.672000000000001</v>
      </c>
      <c r="E167" s="20">
        <v>50.225000000000001</v>
      </c>
      <c r="F167" s="20">
        <v>277.10000000000002</v>
      </c>
      <c r="G167" s="20">
        <v>25.373000000000001</v>
      </c>
      <c r="H167" s="20">
        <v>152.80000000000001</v>
      </c>
    </row>
    <row r="168" spans="1:8" x14ac:dyDescent="0.15">
      <c r="A168" s="20" t="s">
        <v>800</v>
      </c>
      <c r="B168" s="20" t="s">
        <v>942</v>
      </c>
      <c r="C168" s="20">
        <v>37.380000000000003</v>
      </c>
      <c r="D168" s="20">
        <v>23.013999999999999</v>
      </c>
      <c r="E168" s="20">
        <v>49.893000000000001</v>
      </c>
      <c r="F168" s="20" t="s">
        <v>943</v>
      </c>
      <c r="G168" s="20">
        <v>25.378</v>
      </c>
      <c r="H168" s="20">
        <v>154.5</v>
      </c>
    </row>
    <row r="169" spans="1:8" x14ac:dyDescent="0.15">
      <c r="A169" s="20" t="s">
        <v>803</v>
      </c>
      <c r="B169" s="20" t="s">
        <v>944</v>
      </c>
      <c r="C169" s="20">
        <v>37.454999999999998</v>
      </c>
      <c r="D169" s="20">
        <v>23.329000000000001</v>
      </c>
      <c r="E169" s="20">
        <v>50.357999999999997</v>
      </c>
      <c r="F169" s="20">
        <v>274.5</v>
      </c>
      <c r="G169" s="20">
        <v>25.295000000000002</v>
      </c>
      <c r="H169" s="20">
        <v>153.6</v>
      </c>
    </row>
    <row r="170" spans="1:8" x14ac:dyDescent="0.15">
      <c r="A170" s="20" t="s">
        <v>806</v>
      </c>
      <c r="B170" s="20" t="s">
        <v>945</v>
      </c>
      <c r="C170" s="20">
        <v>37.103000000000002</v>
      </c>
      <c r="D170" s="20">
        <v>23.097999999999999</v>
      </c>
      <c r="E170" s="20">
        <v>49.927999999999997</v>
      </c>
      <c r="F170" s="20" t="s">
        <v>943</v>
      </c>
      <c r="G170" s="20">
        <v>25.111000000000001</v>
      </c>
      <c r="H170" s="20">
        <v>155</v>
      </c>
    </row>
    <row r="171" spans="1:8" x14ac:dyDescent="0.15">
      <c r="A171" s="20" t="s">
        <v>808</v>
      </c>
      <c r="B171" s="20" t="s">
        <v>946</v>
      </c>
      <c r="C171" s="20">
        <v>37.073</v>
      </c>
      <c r="D171" s="20">
        <v>22.832000000000001</v>
      </c>
      <c r="E171" s="20">
        <v>49.652999999999999</v>
      </c>
      <c r="F171" s="20">
        <v>276.2</v>
      </c>
      <c r="G171" s="20">
        <v>24.965</v>
      </c>
      <c r="H171" s="20">
        <v>155.80000000000001</v>
      </c>
    </row>
    <row r="172" spans="1:8" x14ac:dyDescent="0.15">
      <c r="A172" s="20" t="s">
        <v>810</v>
      </c>
      <c r="B172" s="20" t="s">
        <v>947</v>
      </c>
      <c r="C172" s="20">
        <v>37.192</v>
      </c>
      <c r="D172" s="20">
        <v>22.823</v>
      </c>
      <c r="E172" s="20" t="s">
        <v>948</v>
      </c>
      <c r="F172" s="20">
        <v>256.8</v>
      </c>
      <c r="G172" s="20">
        <v>25.744</v>
      </c>
      <c r="H172" s="20">
        <v>155</v>
      </c>
    </row>
    <row r="173" spans="1:8" x14ac:dyDescent="0.15">
      <c r="A173" s="20" t="s">
        <v>813</v>
      </c>
      <c r="B173" s="20" t="s">
        <v>361</v>
      </c>
      <c r="C173" s="20" t="s">
        <v>949</v>
      </c>
      <c r="D173" s="20">
        <v>23.08</v>
      </c>
      <c r="E173" s="20">
        <v>49.881999999999998</v>
      </c>
      <c r="F173" s="20">
        <v>275.39999999999998</v>
      </c>
      <c r="G173" s="20">
        <v>25.155999999999999</v>
      </c>
      <c r="H173" s="20">
        <v>30.5</v>
      </c>
    </row>
    <row r="174" spans="1:8" x14ac:dyDescent="0.15">
      <c r="A174" s="20" t="s">
        <v>816</v>
      </c>
      <c r="B174" s="20" t="s">
        <v>950</v>
      </c>
      <c r="C174" s="20">
        <v>37.301000000000002</v>
      </c>
      <c r="D174" s="20">
        <v>23.298999999999999</v>
      </c>
      <c r="E174" s="20">
        <v>49.786000000000001</v>
      </c>
      <c r="F174" s="20">
        <v>277.10000000000002</v>
      </c>
      <c r="G174" s="20">
        <v>25.073</v>
      </c>
      <c r="H174" s="20">
        <v>154.69999999999999</v>
      </c>
    </row>
    <row r="175" spans="1:8" x14ac:dyDescent="0.15">
      <c r="A175" s="20" t="s">
        <v>818</v>
      </c>
      <c r="B175" s="20" t="s">
        <v>951</v>
      </c>
      <c r="C175" s="20">
        <v>36.972999999999999</v>
      </c>
      <c r="D175" s="20">
        <v>22.771000000000001</v>
      </c>
      <c r="E175" s="20">
        <v>49.655999999999999</v>
      </c>
      <c r="F175" s="20">
        <v>278</v>
      </c>
      <c r="G175" s="20">
        <v>25.283000000000001</v>
      </c>
      <c r="H175" s="20">
        <v>155.6</v>
      </c>
    </row>
    <row r="176" spans="1:8" x14ac:dyDescent="0.15">
      <c r="A176" s="20" t="s">
        <v>821</v>
      </c>
      <c r="B176" s="20" t="s">
        <v>952</v>
      </c>
      <c r="C176" s="20" t="s">
        <v>953</v>
      </c>
      <c r="D176" s="20">
        <v>22.763999999999999</v>
      </c>
      <c r="E176" s="20">
        <v>49.508000000000003</v>
      </c>
      <c r="F176" s="20">
        <v>277.10000000000002</v>
      </c>
      <c r="G176" s="20">
        <v>24.933</v>
      </c>
      <c r="H176" s="20">
        <v>156.30000000000001</v>
      </c>
    </row>
    <row r="177" spans="1:8" x14ac:dyDescent="0.15">
      <c r="A177" s="20" t="s">
        <v>823</v>
      </c>
      <c r="B177" s="20" t="s">
        <v>954</v>
      </c>
      <c r="C177" s="20" t="s">
        <v>955</v>
      </c>
      <c r="D177" s="20">
        <v>23.08</v>
      </c>
      <c r="E177" s="20">
        <v>49.710999999999999</v>
      </c>
      <c r="F177" s="20">
        <v>276.2</v>
      </c>
      <c r="G177" s="20">
        <v>25.263999999999999</v>
      </c>
      <c r="H177" s="20">
        <v>57.6</v>
      </c>
    </row>
    <row r="178" spans="1:8" x14ac:dyDescent="0.15">
      <c r="A178" s="20" t="s">
        <v>826</v>
      </c>
      <c r="B178" s="20" t="s">
        <v>956</v>
      </c>
      <c r="C178" s="20">
        <v>37.082999999999998</v>
      </c>
      <c r="D178" s="20" t="s">
        <v>957</v>
      </c>
      <c r="E178" s="20">
        <v>49.741999999999997</v>
      </c>
      <c r="F178" s="20">
        <v>277.10000000000002</v>
      </c>
      <c r="G178" s="20" t="s">
        <v>958</v>
      </c>
      <c r="H178" s="20">
        <v>155.9</v>
      </c>
    </row>
    <row r="179" spans="1:8" x14ac:dyDescent="0.15">
      <c r="A179" s="20" t="s">
        <v>828</v>
      </c>
      <c r="B179" s="20" t="s">
        <v>959</v>
      </c>
      <c r="C179" s="20">
        <v>36.847999999999999</v>
      </c>
      <c r="D179" s="20">
        <v>22.786000000000001</v>
      </c>
      <c r="E179" s="20">
        <v>49.628999999999998</v>
      </c>
      <c r="F179" s="20">
        <v>276.2</v>
      </c>
      <c r="G179" s="20">
        <v>25.201000000000001</v>
      </c>
      <c r="H179" s="20">
        <v>155.80000000000001</v>
      </c>
    </row>
    <row r="180" spans="1:8" x14ac:dyDescent="0.15">
      <c r="A180" s="20" t="s">
        <v>831</v>
      </c>
      <c r="B180" s="20" t="s">
        <v>960</v>
      </c>
      <c r="C180" s="20">
        <v>37</v>
      </c>
      <c r="D180" s="20">
        <v>22.908999999999999</v>
      </c>
      <c r="E180" s="20">
        <v>49.656999999999996</v>
      </c>
      <c r="F180" s="20">
        <v>276.2</v>
      </c>
      <c r="G180" s="20">
        <v>25.103999999999999</v>
      </c>
      <c r="H180" s="20">
        <v>155.6</v>
      </c>
    </row>
    <row r="181" spans="1:8" x14ac:dyDescent="0.15">
      <c r="A181" s="20" t="s">
        <v>247</v>
      </c>
    </row>
    <row r="182" spans="1:8" x14ac:dyDescent="0.15">
      <c r="A182" s="20" t="s">
        <v>248</v>
      </c>
    </row>
    <row r="183" spans="1:8" x14ac:dyDescent="0.15">
      <c r="A183" s="20" t="s">
        <v>249</v>
      </c>
    </row>
    <row r="184" spans="1:8" x14ac:dyDescent="0.15">
      <c r="A184" s="20" t="s">
        <v>250</v>
      </c>
    </row>
    <row r="185" spans="1:8" x14ac:dyDescent="0.15">
      <c r="A185" s="20" t="s">
        <v>784</v>
      </c>
    </row>
    <row r="186" spans="1:8" x14ac:dyDescent="0.15">
      <c r="A186" s="21">
        <v>42846</v>
      </c>
    </row>
    <row r="187" spans="1:8" x14ac:dyDescent="0.15">
      <c r="A187" s="20" t="s">
        <v>252</v>
      </c>
    </row>
    <row r="188" spans="1:8" x14ac:dyDescent="0.15">
      <c r="A188" s="20" t="s">
        <v>253</v>
      </c>
    </row>
    <row r="189" spans="1:8" x14ac:dyDescent="0.15">
      <c r="A189" s="20" t="s">
        <v>254</v>
      </c>
    </row>
    <row r="190" spans="1:8" x14ac:dyDescent="0.15">
      <c r="A190" s="20" t="s">
        <v>961</v>
      </c>
    </row>
    <row r="191" spans="1:8" x14ac:dyDescent="0.15">
      <c r="A191" s="20" t="s">
        <v>962</v>
      </c>
    </row>
    <row r="192" spans="1:8" x14ac:dyDescent="0.15">
      <c r="A192" s="20" t="s">
        <v>963</v>
      </c>
    </row>
    <row r="193" spans="1:8" x14ac:dyDescent="0.15">
      <c r="B193" s="20" t="s">
        <v>787</v>
      </c>
      <c r="C193" s="20" t="s">
        <v>964</v>
      </c>
    </row>
    <row r="194" spans="1:8" x14ac:dyDescent="0.15">
      <c r="B194" s="20" t="s">
        <v>789</v>
      </c>
      <c r="C194" s="20" t="s">
        <v>790</v>
      </c>
      <c r="D194" s="20" t="s">
        <v>791</v>
      </c>
      <c r="E194" s="20" t="s">
        <v>792</v>
      </c>
      <c r="F194" s="20" t="s">
        <v>793</v>
      </c>
      <c r="G194" s="20" t="s">
        <v>794</v>
      </c>
      <c r="H194" s="20" t="s">
        <v>795</v>
      </c>
    </row>
    <row r="195" spans="1:8" x14ac:dyDescent="0.15">
      <c r="A195" s="20" t="s">
        <v>796</v>
      </c>
      <c r="B195" s="20" t="s">
        <v>118</v>
      </c>
      <c r="C195" s="20">
        <v>36.51</v>
      </c>
      <c r="D195" s="20">
        <v>22.503</v>
      </c>
      <c r="E195" s="20">
        <v>48.972999999999999</v>
      </c>
      <c r="F195" s="20">
        <v>289.89999999999998</v>
      </c>
      <c r="G195" s="20">
        <v>24.276</v>
      </c>
    </row>
    <row r="196" spans="1:8" x14ac:dyDescent="0.15">
      <c r="A196" s="20" t="s">
        <v>797</v>
      </c>
    </row>
    <row r="197" spans="1:8" x14ac:dyDescent="0.15">
      <c r="A197" s="20" t="s">
        <v>798</v>
      </c>
      <c r="B197" s="20" t="s">
        <v>965</v>
      </c>
      <c r="C197" s="20">
        <v>38.313000000000002</v>
      </c>
      <c r="D197" s="20">
        <v>23.068000000000001</v>
      </c>
      <c r="E197" s="20">
        <v>49.676000000000002</v>
      </c>
      <c r="F197" s="20">
        <v>282.39999999999998</v>
      </c>
      <c r="G197" s="20">
        <v>24.641999999999999</v>
      </c>
      <c r="H197" s="20">
        <v>154.4</v>
      </c>
    </row>
    <row r="198" spans="1:8" x14ac:dyDescent="0.15">
      <c r="A198" s="20" t="s">
        <v>800</v>
      </c>
      <c r="B198" s="20" t="s">
        <v>966</v>
      </c>
      <c r="C198" s="20">
        <v>37.091999999999999</v>
      </c>
      <c r="D198" s="20">
        <v>22.756</v>
      </c>
      <c r="E198" s="20">
        <v>49.439</v>
      </c>
      <c r="F198" s="20">
        <v>285.2</v>
      </c>
      <c r="G198" s="20">
        <v>24.754000000000001</v>
      </c>
      <c r="H198" s="20">
        <v>156.30000000000001</v>
      </c>
    </row>
    <row r="199" spans="1:8" x14ac:dyDescent="0.15">
      <c r="A199" s="20" t="s">
        <v>803</v>
      </c>
      <c r="B199" s="20" t="s">
        <v>967</v>
      </c>
      <c r="C199" s="20">
        <v>36.893000000000001</v>
      </c>
      <c r="D199" s="20">
        <v>22.690999999999999</v>
      </c>
      <c r="E199" s="20">
        <v>49.09</v>
      </c>
      <c r="F199" s="20">
        <v>284.3</v>
      </c>
      <c r="G199" s="20">
        <v>24.56</v>
      </c>
      <c r="H199" s="20">
        <v>157.30000000000001</v>
      </c>
    </row>
    <row r="200" spans="1:8" x14ac:dyDescent="0.15">
      <c r="A200" s="20" t="s">
        <v>806</v>
      </c>
      <c r="B200" s="20" t="s">
        <v>968</v>
      </c>
      <c r="C200" s="20" t="s">
        <v>969</v>
      </c>
      <c r="D200" s="20">
        <v>22.544</v>
      </c>
      <c r="E200" s="20">
        <v>49.14</v>
      </c>
      <c r="F200" s="20">
        <v>288</v>
      </c>
      <c r="G200" s="20">
        <v>24.43</v>
      </c>
      <c r="H200" s="20">
        <v>158</v>
      </c>
    </row>
    <row r="201" spans="1:8" x14ac:dyDescent="0.15">
      <c r="A201" s="20" t="s">
        <v>808</v>
      </c>
      <c r="B201" s="20" t="s">
        <v>970</v>
      </c>
      <c r="C201" s="20">
        <v>36.868000000000002</v>
      </c>
      <c r="D201" s="20">
        <v>22.574999999999999</v>
      </c>
      <c r="E201" s="20" t="s">
        <v>971</v>
      </c>
      <c r="F201" s="20" t="s">
        <v>972</v>
      </c>
      <c r="G201" s="20" t="s">
        <v>973</v>
      </c>
      <c r="H201" s="20">
        <v>157.9</v>
      </c>
    </row>
    <row r="202" spans="1:8" x14ac:dyDescent="0.15">
      <c r="A202" s="20" t="s">
        <v>810</v>
      </c>
      <c r="B202" s="20" t="s">
        <v>974</v>
      </c>
      <c r="C202" s="20" t="s">
        <v>975</v>
      </c>
      <c r="D202" s="20">
        <v>23.635999999999999</v>
      </c>
      <c r="E202" s="20">
        <v>50.554000000000002</v>
      </c>
      <c r="F202" s="20">
        <v>278.89999999999998</v>
      </c>
      <c r="G202" s="20">
        <v>25.271000000000001</v>
      </c>
      <c r="H202" s="20">
        <v>73.8</v>
      </c>
    </row>
    <row r="203" spans="1:8" x14ac:dyDescent="0.15">
      <c r="A203" s="20" t="s">
        <v>813</v>
      </c>
      <c r="B203" s="20" t="s">
        <v>976</v>
      </c>
      <c r="C203" s="20">
        <v>37.613</v>
      </c>
      <c r="D203" s="20">
        <v>22.902000000000001</v>
      </c>
      <c r="E203" s="20">
        <v>49.749000000000002</v>
      </c>
      <c r="F203" s="20">
        <v>278</v>
      </c>
      <c r="G203" s="20">
        <v>25.081</v>
      </c>
      <c r="H203" s="20">
        <v>154.80000000000001</v>
      </c>
    </row>
    <row r="204" spans="1:8" x14ac:dyDescent="0.15">
      <c r="A204" s="20" t="s">
        <v>816</v>
      </c>
      <c r="B204" s="20" t="s">
        <v>977</v>
      </c>
      <c r="C204" s="20">
        <v>37.176000000000002</v>
      </c>
      <c r="D204" s="20">
        <v>22.934000000000001</v>
      </c>
      <c r="E204" s="20">
        <v>49.539000000000001</v>
      </c>
      <c r="F204" s="20">
        <v>278.89999999999998</v>
      </c>
      <c r="G204" s="20">
        <v>24.696000000000002</v>
      </c>
      <c r="H204" s="20">
        <v>156</v>
      </c>
    </row>
    <row r="205" spans="1:8" x14ac:dyDescent="0.15">
      <c r="A205" s="20" t="s">
        <v>818</v>
      </c>
      <c r="B205" s="20" t="s">
        <v>978</v>
      </c>
      <c r="C205" s="20">
        <v>37.110999999999997</v>
      </c>
      <c r="D205" s="20">
        <v>22.795000000000002</v>
      </c>
      <c r="E205" s="20">
        <v>49.442999999999998</v>
      </c>
      <c r="F205" s="20">
        <v>280.60000000000002</v>
      </c>
      <c r="G205" s="20">
        <v>24.841000000000001</v>
      </c>
      <c r="H205" s="20">
        <v>156.19999999999999</v>
      </c>
    </row>
    <row r="206" spans="1:8" x14ac:dyDescent="0.15">
      <c r="A206" s="20" t="s">
        <v>821</v>
      </c>
      <c r="B206" s="20" t="s">
        <v>979</v>
      </c>
      <c r="C206" s="20">
        <v>36.994999999999997</v>
      </c>
      <c r="D206" s="20">
        <v>22.896000000000001</v>
      </c>
      <c r="E206" s="20">
        <v>49.741</v>
      </c>
      <c r="F206" s="20">
        <v>281.5</v>
      </c>
      <c r="G206" s="20">
        <v>24.658000000000001</v>
      </c>
      <c r="H206" s="20">
        <v>156</v>
      </c>
    </row>
    <row r="207" spans="1:8" x14ac:dyDescent="0.15">
      <c r="A207" s="20" t="s">
        <v>823</v>
      </c>
      <c r="B207" s="20" t="s">
        <v>980</v>
      </c>
      <c r="C207" s="20" t="s">
        <v>981</v>
      </c>
      <c r="D207" s="20">
        <v>23.085999999999999</v>
      </c>
      <c r="E207" s="20">
        <v>51.116999999999997</v>
      </c>
      <c r="F207" s="20">
        <v>278</v>
      </c>
      <c r="G207" s="20">
        <v>25.088000000000001</v>
      </c>
      <c r="H207" s="20">
        <v>38.200000000000003</v>
      </c>
    </row>
    <row r="208" spans="1:8" x14ac:dyDescent="0.15">
      <c r="A208" s="20" t="s">
        <v>826</v>
      </c>
      <c r="B208" s="20" t="s">
        <v>982</v>
      </c>
      <c r="C208" s="20">
        <v>36.720999999999997</v>
      </c>
      <c r="D208" s="20">
        <v>22.533000000000001</v>
      </c>
      <c r="E208" s="20">
        <v>49.222000000000001</v>
      </c>
      <c r="F208" s="20">
        <v>276.2</v>
      </c>
      <c r="G208" s="20">
        <v>24.742000000000001</v>
      </c>
      <c r="H208" s="20">
        <v>157.30000000000001</v>
      </c>
    </row>
    <row r="209" spans="1:8" x14ac:dyDescent="0.15">
      <c r="A209" s="20" t="s">
        <v>828</v>
      </c>
      <c r="B209" s="20" t="s">
        <v>983</v>
      </c>
      <c r="C209" s="20">
        <v>36.771000000000001</v>
      </c>
      <c r="D209" s="20" t="s">
        <v>984</v>
      </c>
      <c r="E209" s="20">
        <v>49.018999999999998</v>
      </c>
      <c r="F209" s="20">
        <v>281.5</v>
      </c>
      <c r="G209" s="20">
        <v>24.692</v>
      </c>
      <c r="H209" s="20">
        <v>157.6</v>
      </c>
    </row>
    <row r="210" spans="1:8" x14ac:dyDescent="0.15">
      <c r="A210" s="20" t="s">
        <v>247</v>
      </c>
    </row>
    <row r="211" spans="1:8" x14ac:dyDescent="0.15">
      <c r="A211" s="20" t="s">
        <v>248</v>
      </c>
    </row>
    <row r="212" spans="1:8" x14ac:dyDescent="0.15">
      <c r="A212" s="20" t="s">
        <v>249</v>
      </c>
    </row>
    <row r="213" spans="1:8" x14ac:dyDescent="0.15">
      <c r="A213" s="20" t="s">
        <v>250</v>
      </c>
    </row>
    <row r="214" spans="1:8" x14ac:dyDescent="0.15">
      <c r="A214" s="20" t="s">
        <v>784</v>
      </c>
    </row>
    <row r="215" spans="1:8" x14ac:dyDescent="0.15">
      <c r="A215" s="21">
        <v>42846</v>
      </c>
    </row>
    <row r="216" spans="1:8" x14ac:dyDescent="0.15">
      <c r="A216" s="20" t="s">
        <v>252</v>
      </c>
    </row>
    <row r="217" spans="1:8" x14ac:dyDescent="0.15">
      <c r="A217" s="20" t="s">
        <v>253</v>
      </c>
    </row>
    <row r="218" spans="1:8" x14ac:dyDescent="0.15">
      <c r="A218" s="20" t="s">
        <v>254</v>
      </c>
    </row>
    <row r="219" spans="1:8" x14ac:dyDescent="0.15">
      <c r="A219" s="20" t="s">
        <v>985</v>
      </c>
    </row>
    <row r="220" spans="1:8" x14ac:dyDescent="0.15">
      <c r="A220" s="20" t="s">
        <v>986</v>
      </c>
    </row>
    <row r="221" spans="1:8" x14ac:dyDescent="0.15">
      <c r="A221" s="20" t="s">
        <v>987</v>
      </c>
    </row>
    <row r="222" spans="1:8" x14ac:dyDescent="0.15">
      <c r="B222" s="20" t="s">
        <v>787</v>
      </c>
      <c r="C222" s="20" t="s">
        <v>988</v>
      </c>
    </row>
    <row r="223" spans="1:8" x14ac:dyDescent="0.15">
      <c r="B223" s="20" t="s">
        <v>789</v>
      </c>
      <c r="C223" s="20" t="s">
        <v>790</v>
      </c>
      <c r="D223" s="20" t="s">
        <v>791</v>
      </c>
      <c r="E223" s="20" t="s">
        <v>792</v>
      </c>
      <c r="F223" s="20" t="s">
        <v>793</v>
      </c>
      <c r="G223" s="20" t="s">
        <v>794</v>
      </c>
      <c r="H223" s="20" t="s">
        <v>795</v>
      </c>
    </row>
    <row r="224" spans="1:8" x14ac:dyDescent="0.15">
      <c r="A224" s="20" t="s">
        <v>796</v>
      </c>
      <c r="B224" s="20" t="s">
        <v>172</v>
      </c>
      <c r="C224" s="20">
        <v>37.177999999999997</v>
      </c>
      <c r="D224" s="20">
        <v>22.86</v>
      </c>
      <c r="E224" s="20">
        <v>49.558999999999997</v>
      </c>
      <c r="F224" s="20">
        <v>284.3</v>
      </c>
      <c r="G224" s="20">
        <v>25.091000000000001</v>
      </c>
    </row>
    <row r="225" spans="1:8" x14ac:dyDescent="0.15">
      <c r="A225" s="20" t="s">
        <v>797</v>
      </c>
    </row>
    <row r="226" spans="1:8" x14ac:dyDescent="0.15">
      <c r="A226" s="20" t="s">
        <v>798</v>
      </c>
      <c r="B226" s="20" t="s">
        <v>989</v>
      </c>
      <c r="C226" s="20">
        <v>37.545000000000002</v>
      </c>
      <c r="D226" s="20">
        <v>23.027999999999999</v>
      </c>
      <c r="E226" s="20">
        <v>49.991999999999997</v>
      </c>
      <c r="F226" s="20">
        <v>281.5</v>
      </c>
      <c r="G226" s="20">
        <v>25.364999999999998</v>
      </c>
      <c r="H226" s="20">
        <v>154.19999999999999</v>
      </c>
    </row>
    <row r="227" spans="1:8" x14ac:dyDescent="0.15">
      <c r="A227" s="20" t="s">
        <v>800</v>
      </c>
      <c r="B227" s="20" t="s">
        <v>990</v>
      </c>
      <c r="C227" s="20">
        <v>37.435000000000002</v>
      </c>
      <c r="D227" s="20">
        <v>22.984999999999999</v>
      </c>
      <c r="E227" s="20">
        <v>49.923999999999999</v>
      </c>
      <c r="F227" s="20">
        <v>283.39999999999998</v>
      </c>
      <c r="G227" s="20">
        <v>25.16</v>
      </c>
      <c r="H227" s="20">
        <v>154.6</v>
      </c>
    </row>
    <row r="228" spans="1:8" x14ac:dyDescent="0.15">
      <c r="A228" s="20" t="s">
        <v>803</v>
      </c>
      <c r="B228" s="20" t="s">
        <v>991</v>
      </c>
      <c r="C228" s="20">
        <v>37.226999999999997</v>
      </c>
      <c r="D228" s="20">
        <v>23.085000000000001</v>
      </c>
      <c r="E228" s="20">
        <v>49.875999999999998</v>
      </c>
      <c r="F228" s="20" t="s">
        <v>992</v>
      </c>
      <c r="G228" s="20">
        <v>25.225999999999999</v>
      </c>
      <c r="H228" s="20">
        <v>154.80000000000001</v>
      </c>
    </row>
    <row r="229" spans="1:8" x14ac:dyDescent="0.15">
      <c r="A229" s="20" t="s">
        <v>806</v>
      </c>
      <c r="B229" s="20" t="s">
        <v>993</v>
      </c>
      <c r="C229" s="20" t="s">
        <v>994</v>
      </c>
      <c r="D229" s="20">
        <v>23.387</v>
      </c>
      <c r="E229" s="20">
        <v>50.01</v>
      </c>
      <c r="F229" s="20">
        <v>279.7</v>
      </c>
      <c r="G229" s="20">
        <v>25.5</v>
      </c>
      <c r="H229" s="20">
        <v>41.5</v>
      </c>
    </row>
    <row r="230" spans="1:8" x14ac:dyDescent="0.15">
      <c r="A230" s="20" t="s">
        <v>808</v>
      </c>
      <c r="B230" s="20" t="s">
        <v>995</v>
      </c>
      <c r="C230" s="20">
        <v>37.192999999999998</v>
      </c>
      <c r="D230" s="20">
        <v>22.994</v>
      </c>
      <c r="E230" s="20">
        <v>49.844999999999999</v>
      </c>
      <c r="F230" s="20">
        <v>283.39999999999998</v>
      </c>
      <c r="G230" s="20">
        <v>25.25</v>
      </c>
      <c r="H230" s="20">
        <v>154.9</v>
      </c>
    </row>
    <row r="231" spans="1:8" x14ac:dyDescent="0.15">
      <c r="A231" s="20" t="s">
        <v>810</v>
      </c>
      <c r="B231" s="20" t="s">
        <v>996</v>
      </c>
      <c r="C231" s="20" t="s">
        <v>997</v>
      </c>
      <c r="D231" s="20">
        <v>22.911999999999999</v>
      </c>
      <c r="E231" s="20">
        <v>49.874000000000002</v>
      </c>
      <c r="F231" s="20">
        <v>274.5</v>
      </c>
      <c r="G231" s="20">
        <v>25.274999999999999</v>
      </c>
      <c r="H231" s="20">
        <v>155</v>
      </c>
    </row>
    <row r="232" spans="1:8" x14ac:dyDescent="0.15">
      <c r="A232" s="20" t="s">
        <v>813</v>
      </c>
      <c r="B232" s="20" t="s">
        <v>392</v>
      </c>
      <c r="C232" s="20" t="s">
        <v>998</v>
      </c>
      <c r="D232" s="20">
        <v>23.294</v>
      </c>
      <c r="E232" s="20">
        <v>50.201000000000001</v>
      </c>
      <c r="F232" s="20">
        <v>280.60000000000002</v>
      </c>
      <c r="G232" s="20">
        <v>25.376000000000001</v>
      </c>
      <c r="H232" s="20">
        <v>33.299999999999997</v>
      </c>
    </row>
    <row r="233" spans="1:8" x14ac:dyDescent="0.15">
      <c r="A233" s="20" t="s">
        <v>816</v>
      </c>
      <c r="B233" s="20" t="s">
        <v>999</v>
      </c>
      <c r="C233" s="20">
        <v>37.226999999999997</v>
      </c>
      <c r="D233" s="20">
        <v>23.032</v>
      </c>
      <c r="E233" s="20">
        <v>49.863</v>
      </c>
      <c r="F233" s="20">
        <v>276.2</v>
      </c>
      <c r="G233" s="20">
        <v>25.600999999999999</v>
      </c>
      <c r="H233" s="20">
        <v>154.4</v>
      </c>
    </row>
    <row r="234" spans="1:8" x14ac:dyDescent="0.15">
      <c r="A234" s="20" t="s">
        <v>818</v>
      </c>
      <c r="B234" s="20" t="s">
        <v>1000</v>
      </c>
      <c r="C234" s="20" t="s">
        <v>1001</v>
      </c>
      <c r="D234" s="20">
        <v>23.11</v>
      </c>
      <c r="E234" s="20">
        <v>49.878999999999998</v>
      </c>
      <c r="F234" s="20">
        <v>279.7</v>
      </c>
      <c r="G234" s="20">
        <v>25.527000000000001</v>
      </c>
      <c r="H234" s="20">
        <v>63.8</v>
      </c>
    </row>
    <row r="235" spans="1:8" x14ac:dyDescent="0.15">
      <c r="A235" s="20" t="s">
        <v>821</v>
      </c>
      <c r="B235" s="20" t="s">
        <v>1002</v>
      </c>
      <c r="C235" s="20">
        <v>37.192</v>
      </c>
      <c r="D235" s="20" t="s">
        <v>1003</v>
      </c>
      <c r="E235" s="20" t="s">
        <v>1004</v>
      </c>
      <c r="F235" s="20">
        <v>283.39999999999998</v>
      </c>
      <c r="G235" s="20" t="s">
        <v>1005</v>
      </c>
      <c r="H235" s="20">
        <v>155.6</v>
      </c>
    </row>
    <row r="236" spans="1:8" x14ac:dyDescent="0.15">
      <c r="A236" s="20" t="s">
        <v>823</v>
      </c>
      <c r="B236" s="20" t="s">
        <v>1006</v>
      </c>
      <c r="C236" s="20">
        <v>37.369</v>
      </c>
      <c r="D236" s="20">
        <v>22.963999999999999</v>
      </c>
      <c r="E236" s="20">
        <v>50.301000000000002</v>
      </c>
      <c r="F236" s="20">
        <v>231.8</v>
      </c>
      <c r="G236" s="20" t="s">
        <v>835</v>
      </c>
      <c r="H236" s="20">
        <v>134.80000000000001</v>
      </c>
    </row>
    <row r="237" spans="1:8" x14ac:dyDescent="0.15">
      <c r="A237" s="20" t="s">
        <v>247</v>
      </c>
    </row>
    <row r="238" spans="1:8" x14ac:dyDescent="0.15">
      <c r="A238" s="20" t="s">
        <v>248</v>
      </c>
    </row>
    <row r="239" spans="1:8" x14ac:dyDescent="0.15">
      <c r="A239" s="20" t="s">
        <v>249</v>
      </c>
    </row>
    <row r="240" spans="1:8" x14ac:dyDescent="0.15">
      <c r="A240" s="20" t="s">
        <v>250</v>
      </c>
    </row>
    <row r="241" spans="1:8" x14ac:dyDescent="0.15">
      <c r="A241" s="20" t="s">
        <v>784</v>
      </c>
    </row>
    <row r="242" spans="1:8" x14ac:dyDescent="0.15">
      <c r="A242" s="21">
        <v>42846</v>
      </c>
    </row>
    <row r="243" spans="1:8" x14ac:dyDescent="0.15">
      <c r="A243" s="20" t="s">
        <v>252</v>
      </c>
    </row>
    <row r="244" spans="1:8" x14ac:dyDescent="0.15">
      <c r="A244" s="20" t="s">
        <v>253</v>
      </c>
    </row>
    <row r="245" spans="1:8" x14ac:dyDescent="0.15">
      <c r="A245" s="20" t="s">
        <v>254</v>
      </c>
    </row>
    <row r="246" spans="1:8" x14ac:dyDescent="0.15">
      <c r="A246" s="20" t="s">
        <v>1007</v>
      </c>
    </row>
    <row r="247" spans="1:8" x14ac:dyDescent="0.15">
      <c r="A247" s="20" t="s">
        <v>1008</v>
      </c>
    </row>
    <row r="248" spans="1:8" x14ac:dyDescent="0.15">
      <c r="A248" s="20" t="s">
        <v>1009</v>
      </c>
    </row>
    <row r="249" spans="1:8" x14ac:dyDescent="0.15">
      <c r="B249" s="20" t="s">
        <v>787</v>
      </c>
      <c r="C249" s="20" t="s">
        <v>1010</v>
      </c>
    </row>
    <row r="250" spans="1:8" x14ac:dyDescent="0.15">
      <c r="B250" s="20" t="s">
        <v>789</v>
      </c>
      <c r="C250" s="20" t="s">
        <v>790</v>
      </c>
      <c r="D250" s="20" t="s">
        <v>791</v>
      </c>
      <c r="E250" s="20" t="s">
        <v>792</v>
      </c>
      <c r="F250" s="20" t="s">
        <v>793</v>
      </c>
      <c r="G250" s="20" t="s">
        <v>794</v>
      </c>
      <c r="H250" s="20" t="s">
        <v>795</v>
      </c>
    </row>
    <row r="251" spans="1:8" x14ac:dyDescent="0.15">
      <c r="A251" s="20" t="s">
        <v>796</v>
      </c>
      <c r="B251" s="20" t="s">
        <v>125</v>
      </c>
      <c r="C251" s="20">
        <v>36.526000000000003</v>
      </c>
      <c r="D251" s="20">
        <v>22.727</v>
      </c>
      <c r="E251" s="20">
        <v>49.16</v>
      </c>
      <c r="F251" s="20">
        <v>288</v>
      </c>
      <c r="G251" s="20">
        <v>24.544</v>
      </c>
    </row>
    <row r="252" spans="1:8" x14ac:dyDescent="0.15">
      <c r="A252" s="20" t="s">
        <v>797</v>
      </c>
    </row>
    <row r="253" spans="1:8" x14ac:dyDescent="0.15">
      <c r="A253" s="20" t="s">
        <v>798</v>
      </c>
      <c r="B253" s="20" t="s">
        <v>1011</v>
      </c>
      <c r="C253" s="20">
        <v>37.11</v>
      </c>
      <c r="D253" s="20">
        <v>22.925999999999998</v>
      </c>
      <c r="E253" s="20">
        <v>49.828000000000003</v>
      </c>
      <c r="F253" s="20">
        <v>287.10000000000002</v>
      </c>
      <c r="G253" s="20">
        <v>24.8</v>
      </c>
      <c r="H253" s="20">
        <v>155.6</v>
      </c>
    </row>
    <row r="254" spans="1:8" x14ac:dyDescent="0.15">
      <c r="A254" s="20" t="s">
        <v>800</v>
      </c>
      <c r="B254" s="20" t="s">
        <v>1012</v>
      </c>
      <c r="C254" s="20">
        <v>37.076999999999998</v>
      </c>
      <c r="D254" s="20">
        <v>22.82</v>
      </c>
      <c r="E254" s="20">
        <v>49.493000000000002</v>
      </c>
      <c r="F254" s="20">
        <v>284.3</v>
      </c>
      <c r="G254" s="20">
        <v>24.754000000000001</v>
      </c>
      <c r="H254" s="20">
        <v>156.19999999999999</v>
      </c>
    </row>
    <row r="255" spans="1:8" x14ac:dyDescent="0.15">
      <c r="A255" s="20" t="s">
        <v>803</v>
      </c>
      <c r="B255" s="20" t="s">
        <v>1013</v>
      </c>
      <c r="C255" s="20">
        <v>37.454000000000001</v>
      </c>
      <c r="D255" s="20">
        <v>23.055</v>
      </c>
      <c r="E255" s="20">
        <v>49.488</v>
      </c>
      <c r="F255" s="20" t="s">
        <v>1014</v>
      </c>
      <c r="G255" s="20">
        <v>25.015999999999998</v>
      </c>
      <c r="H255" s="20">
        <v>155.19999999999999</v>
      </c>
    </row>
    <row r="256" spans="1:8" x14ac:dyDescent="0.15">
      <c r="A256" s="20" t="s">
        <v>806</v>
      </c>
      <c r="B256" s="20" t="s">
        <v>1015</v>
      </c>
      <c r="C256" s="20">
        <v>36.795999999999999</v>
      </c>
      <c r="D256" s="20">
        <v>22.738</v>
      </c>
      <c r="E256" s="20">
        <v>49.222000000000001</v>
      </c>
      <c r="F256" s="20">
        <v>285.2</v>
      </c>
      <c r="G256" s="20">
        <v>25.146000000000001</v>
      </c>
      <c r="H256" s="20">
        <v>156.5</v>
      </c>
    </row>
    <row r="257" spans="1:8" x14ac:dyDescent="0.15">
      <c r="A257" s="20" t="s">
        <v>808</v>
      </c>
      <c r="B257" s="20" t="s">
        <v>1016</v>
      </c>
      <c r="C257" s="20">
        <v>37.076000000000001</v>
      </c>
      <c r="D257" s="20">
        <v>22.847999999999999</v>
      </c>
      <c r="E257" s="20">
        <v>49.268000000000001</v>
      </c>
      <c r="F257" s="20" t="s">
        <v>1014</v>
      </c>
      <c r="G257" s="20">
        <v>24.79</v>
      </c>
      <c r="H257" s="20">
        <v>156.4</v>
      </c>
    </row>
    <row r="258" spans="1:8" x14ac:dyDescent="0.15">
      <c r="A258" s="20" t="s">
        <v>810</v>
      </c>
      <c r="B258" s="20" t="s">
        <v>1017</v>
      </c>
      <c r="C258" s="20" t="s">
        <v>1018</v>
      </c>
      <c r="D258" s="20">
        <v>23.919</v>
      </c>
      <c r="E258" s="20">
        <v>50.634999999999998</v>
      </c>
      <c r="F258" s="20">
        <v>278.89999999999998</v>
      </c>
      <c r="G258" s="20">
        <v>25.536999999999999</v>
      </c>
      <c r="H258" s="20">
        <v>63.1</v>
      </c>
    </row>
    <row r="259" spans="1:8" x14ac:dyDescent="0.15">
      <c r="A259" s="20" t="s">
        <v>813</v>
      </c>
      <c r="B259" s="20" t="s">
        <v>1019</v>
      </c>
      <c r="C259" s="20">
        <v>37.609000000000002</v>
      </c>
      <c r="D259" s="20">
        <v>23.222000000000001</v>
      </c>
      <c r="E259" s="20">
        <v>49.911000000000001</v>
      </c>
      <c r="F259" s="20">
        <v>278.89999999999998</v>
      </c>
      <c r="G259" s="20">
        <v>25.111000000000001</v>
      </c>
      <c r="H259" s="20">
        <v>154.30000000000001</v>
      </c>
    </row>
    <row r="260" spans="1:8" x14ac:dyDescent="0.15">
      <c r="A260" s="20" t="s">
        <v>816</v>
      </c>
      <c r="B260" s="20" t="s">
        <v>1020</v>
      </c>
      <c r="C260" s="20">
        <v>37.54</v>
      </c>
      <c r="D260" s="20">
        <v>23.228999999999999</v>
      </c>
      <c r="E260" s="20">
        <v>49.594000000000001</v>
      </c>
      <c r="F260" s="20">
        <v>278</v>
      </c>
      <c r="G260" s="20">
        <v>25.251000000000001</v>
      </c>
      <c r="H260" s="20">
        <v>154.5</v>
      </c>
    </row>
    <row r="261" spans="1:8" x14ac:dyDescent="0.15">
      <c r="A261" s="20" t="s">
        <v>818</v>
      </c>
      <c r="B261" s="20" t="s">
        <v>1021</v>
      </c>
      <c r="C261" s="20" t="s">
        <v>1022</v>
      </c>
      <c r="D261" s="20">
        <v>30.13</v>
      </c>
      <c r="E261" s="20">
        <v>50.826000000000001</v>
      </c>
      <c r="F261" s="20">
        <v>287.10000000000002</v>
      </c>
      <c r="G261" s="20">
        <v>24.975999999999999</v>
      </c>
      <c r="H261" s="20">
        <v>48.9</v>
      </c>
    </row>
    <row r="262" spans="1:8" x14ac:dyDescent="0.15">
      <c r="A262" s="20" t="s">
        <v>821</v>
      </c>
      <c r="B262" s="20" t="s">
        <v>1023</v>
      </c>
      <c r="C262" s="20" t="s">
        <v>1024</v>
      </c>
      <c r="D262" s="20" t="s">
        <v>1025</v>
      </c>
      <c r="E262" s="20" t="s">
        <v>1026</v>
      </c>
      <c r="F262" s="20">
        <v>286.10000000000002</v>
      </c>
      <c r="G262" s="20" t="s">
        <v>1027</v>
      </c>
      <c r="H262" s="20">
        <v>157.6</v>
      </c>
    </row>
    <row r="263" spans="1:8" x14ac:dyDescent="0.15">
      <c r="A263" s="20" t="s">
        <v>823</v>
      </c>
      <c r="B263" s="20" t="s">
        <v>1028</v>
      </c>
      <c r="C263" s="20">
        <v>36.598999999999997</v>
      </c>
      <c r="D263" s="20">
        <v>22.806999999999999</v>
      </c>
      <c r="E263" s="20">
        <v>49.2</v>
      </c>
      <c r="F263" s="20" t="s">
        <v>1014</v>
      </c>
      <c r="G263" s="20">
        <v>26.013000000000002</v>
      </c>
      <c r="H263" s="20">
        <v>155.69999999999999</v>
      </c>
    </row>
    <row r="264" spans="1:8" x14ac:dyDescent="0.15">
      <c r="A264" s="20" t="s">
        <v>826</v>
      </c>
      <c r="B264" s="20" t="s">
        <v>1029</v>
      </c>
      <c r="C264" s="20" t="s">
        <v>1030</v>
      </c>
      <c r="D264" s="20">
        <v>23.652999999999999</v>
      </c>
      <c r="E264" s="20">
        <v>50.456000000000003</v>
      </c>
      <c r="F264" s="20">
        <v>276.2</v>
      </c>
      <c r="G264" s="20">
        <v>25.222999999999999</v>
      </c>
      <c r="H264" s="20">
        <v>42.8</v>
      </c>
    </row>
    <row r="265" spans="1:8" x14ac:dyDescent="0.15">
      <c r="A265" s="20" t="s">
        <v>828</v>
      </c>
      <c r="B265" s="20" t="s">
        <v>1031</v>
      </c>
      <c r="C265" s="20">
        <v>37.668999999999997</v>
      </c>
      <c r="D265" s="20">
        <v>23.210999999999999</v>
      </c>
      <c r="E265" s="20">
        <v>49.655999999999999</v>
      </c>
      <c r="F265" s="20">
        <v>274.5</v>
      </c>
      <c r="G265" s="20">
        <v>25.05</v>
      </c>
      <c r="H265" s="20">
        <v>154.6</v>
      </c>
    </row>
    <row r="266" spans="1:8" x14ac:dyDescent="0.15">
      <c r="A266" s="20" t="s">
        <v>247</v>
      </c>
    </row>
    <row r="267" spans="1:8" x14ac:dyDescent="0.15">
      <c r="A267" s="20" t="s">
        <v>248</v>
      </c>
    </row>
    <row r="268" spans="1:8" x14ac:dyDescent="0.15">
      <c r="A268" s="20" t="s">
        <v>249</v>
      </c>
    </row>
    <row r="269" spans="1:8" x14ac:dyDescent="0.15">
      <c r="A269" s="20" t="s">
        <v>250</v>
      </c>
    </row>
    <row r="270" spans="1:8" x14ac:dyDescent="0.15">
      <c r="A270" s="20" t="s">
        <v>784</v>
      </c>
    </row>
    <row r="271" spans="1:8" x14ac:dyDescent="0.15">
      <c r="A271" s="21">
        <v>42846</v>
      </c>
    </row>
    <row r="272" spans="1:8" x14ac:dyDescent="0.15">
      <c r="A272" s="20" t="s">
        <v>252</v>
      </c>
    </row>
    <row r="273" spans="1:8" x14ac:dyDescent="0.15">
      <c r="A273" s="20" t="s">
        <v>253</v>
      </c>
    </row>
    <row r="274" spans="1:8" x14ac:dyDescent="0.15">
      <c r="A274" s="20" t="s">
        <v>254</v>
      </c>
    </row>
    <row r="275" spans="1:8" x14ac:dyDescent="0.15">
      <c r="A275" s="20" t="s">
        <v>1032</v>
      </c>
    </row>
    <row r="276" spans="1:8" x14ac:dyDescent="0.15">
      <c r="A276" s="20" t="s">
        <v>1033</v>
      </c>
    </row>
    <row r="277" spans="1:8" x14ac:dyDescent="0.15">
      <c r="A277" s="20" t="s">
        <v>1034</v>
      </c>
    </row>
    <row r="278" spans="1:8" x14ac:dyDescent="0.15">
      <c r="B278" s="20" t="s">
        <v>787</v>
      </c>
      <c r="C278" s="20" t="s">
        <v>1035</v>
      </c>
    </row>
    <row r="279" spans="1:8" x14ac:dyDescent="0.15">
      <c r="B279" s="20" t="s">
        <v>789</v>
      </c>
      <c r="C279" s="20" t="s">
        <v>790</v>
      </c>
      <c r="D279" s="20" t="s">
        <v>791</v>
      </c>
      <c r="E279" s="20" t="s">
        <v>792</v>
      </c>
      <c r="F279" s="20" t="s">
        <v>793</v>
      </c>
      <c r="G279" s="20" t="s">
        <v>794</v>
      </c>
      <c r="H279" s="20" t="s">
        <v>795</v>
      </c>
    </row>
    <row r="280" spans="1:8" x14ac:dyDescent="0.15">
      <c r="A280" s="20" t="s">
        <v>796</v>
      </c>
      <c r="B280" s="20" t="s">
        <v>146</v>
      </c>
      <c r="C280" s="20">
        <v>36.612000000000002</v>
      </c>
      <c r="D280" s="20">
        <v>22.768000000000001</v>
      </c>
      <c r="E280" s="20">
        <v>48.862000000000002</v>
      </c>
      <c r="F280" s="20">
        <v>288.89999999999998</v>
      </c>
      <c r="G280" s="20">
        <v>24.806000000000001</v>
      </c>
    </row>
    <row r="281" spans="1:8" x14ac:dyDescent="0.15">
      <c r="A281" s="20" t="s">
        <v>797</v>
      </c>
    </row>
    <row r="282" spans="1:8" x14ac:dyDescent="0.15">
      <c r="A282" s="20" t="s">
        <v>798</v>
      </c>
      <c r="B282" s="20" t="s">
        <v>1036</v>
      </c>
      <c r="C282" s="20" t="s">
        <v>1037</v>
      </c>
      <c r="D282" s="20">
        <v>23.738</v>
      </c>
      <c r="E282" s="20">
        <v>50.503999999999998</v>
      </c>
      <c r="F282" s="20">
        <v>280.60000000000002</v>
      </c>
      <c r="G282" s="20">
        <v>26.053000000000001</v>
      </c>
      <c r="H282" s="20">
        <v>101.4</v>
      </c>
    </row>
    <row r="283" spans="1:8" x14ac:dyDescent="0.15">
      <c r="A283" s="20" t="s">
        <v>800</v>
      </c>
      <c r="B283" s="20" t="s">
        <v>1038</v>
      </c>
      <c r="C283" s="20">
        <v>38.090000000000003</v>
      </c>
      <c r="D283" s="20">
        <v>23.385000000000002</v>
      </c>
      <c r="E283" s="20">
        <v>49.639000000000003</v>
      </c>
      <c r="F283" s="20">
        <v>284.3</v>
      </c>
      <c r="G283" s="20">
        <v>25.611000000000001</v>
      </c>
      <c r="H283" s="20">
        <v>153.30000000000001</v>
      </c>
    </row>
    <row r="284" spans="1:8" x14ac:dyDescent="0.15">
      <c r="A284" s="20" t="s">
        <v>803</v>
      </c>
      <c r="B284" s="20" t="s">
        <v>1039</v>
      </c>
      <c r="C284" s="20">
        <v>37.744</v>
      </c>
      <c r="D284" s="20">
        <v>23.289000000000001</v>
      </c>
      <c r="E284" s="20">
        <v>49.76</v>
      </c>
      <c r="F284" s="20">
        <v>283.39999999999998</v>
      </c>
      <c r="G284" s="20">
        <v>25.678000000000001</v>
      </c>
      <c r="H284" s="20">
        <v>153.6</v>
      </c>
    </row>
    <row r="285" spans="1:8" x14ac:dyDescent="0.15">
      <c r="A285" s="20" t="s">
        <v>806</v>
      </c>
      <c r="B285" s="20" t="s">
        <v>1040</v>
      </c>
      <c r="C285" s="20" t="s">
        <v>1041</v>
      </c>
      <c r="D285" s="20">
        <v>23.84</v>
      </c>
      <c r="E285" s="20">
        <v>50.249000000000002</v>
      </c>
      <c r="F285" s="20">
        <v>283.39999999999998</v>
      </c>
      <c r="G285" s="20">
        <v>25.86</v>
      </c>
      <c r="H285" s="20">
        <v>40.6</v>
      </c>
    </row>
    <row r="286" spans="1:8" x14ac:dyDescent="0.15">
      <c r="A286" s="20" t="s">
        <v>808</v>
      </c>
      <c r="B286" s="20" t="s">
        <v>1042</v>
      </c>
      <c r="C286" s="20">
        <v>37.496000000000002</v>
      </c>
      <c r="D286" s="20">
        <v>23.277999999999999</v>
      </c>
      <c r="E286" s="20">
        <v>49.32</v>
      </c>
      <c r="F286" s="20">
        <v>284.3</v>
      </c>
      <c r="G286" s="20">
        <v>25.643999999999998</v>
      </c>
      <c r="H286" s="20">
        <v>154.4</v>
      </c>
    </row>
    <row r="287" spans="1:8" x14ac:dyDescent="0.15">
      <c r="A287" s="20" t="s">
        <v>810</v>
      </c>
      <c r="B287" s="20" t="s">
        <v>1043</v>
      </c>
      <c r="C287" s="20">
        <v>37.253999999999998</v>
      </c>
      <c r="D287" s="20">
        <v>23.152000000000001</v>
      </c>
      <c r="E287" s="20">
        <v>49.597000000000001</v>
      </c>
      <c r="F287" s="20">
        <v>288</v>
      </c>
      <c r="G287" s="20">
        <v>25.065000000000001</v>
      </c>
      <c r="H287" s="20">
        <v>155.1</v>
      </c>
    </row>
    <row r="288" spans="1:8" x14ac:dyDescent="0.15">
      <c r="A288" s="20" t="s">
        <v>813</v>
      </c>
      <c r="B288" s="20" t="s">
        <v>1044</v>
      </c>
      <c r="C288" s="20">
        <v>37.283999999999999</v>
      </c>
      <c r="D288" s="20">
        <v>23.02</v>
      </c>
      <c r="E288" s="20">
        <v>49.094999999999999</v>
      </c>
      <c r="F288" s="20">
        <v>288</v>
      </c>
      <c r="G288" s="20">
        <v>25.317</v>
      </c>
      <c r="H288" s="20">
        <v>155.6</v>
      </c>
    </row>
    <row r="289" spans="1:8" x14ac:dyDescent="0.15">
      <c r="A289" s="20" t="s">
        <v>816</v>
      </c>
      <c r="B289" s="20" t="s">
        <v>1045</v>
      </c>
      <c r="C289" s="20">
        <v>38.055</v>
      </c>
      <c r="D289" s="20">
        <v>23.048999999999999</v>
      </c>
      <c r="E289" s="20">
        <v>49.441000000000003</v>
      </c>
      <c r="F289" s="20">
        <v>279.7</v>
      </c>
      <c r="G289" s="20" t="s">
        <v>835</v>
      </c>
      <c r="H289" s="20">
        <v>141.69999999999999</v>
      </c>
    </row>
    <row r="290" spans="1:8" x14ac:dyDescent="0.15">
      <c r="A290" s="20" t="s">
        <v>818</v>
      </c>
      <c r="B290" s="20" t="s">
        <v>1046</v>
      </c>
      <c r="C290" s="20" t="s">
        <v>1047</v>
      </c>
      <c r="D290" s="20">
        <v>23.309000000000001</v>
      </c>
      <c r="E290" s="20">
        <v>49.503999999999998</v>
      </c>
      <c r="F290" s="20">
        <v>287.10000000000002</v>
      </c>
      <c r="G290" s="20">
        <v>25.335999999999999</v>
      </c>
      <c r="H290" s="20">
        <v>71.099999999999994</v>
      </c>
    </row>
    <row r="291" spans="1:8" x14ac:dyDescent="0.15">
      <c r="A291" s="20" t="s">
        <v>821</v>
      </c>
      <c r="B291" s="20" t="s">
        <v>1048</v>
      </c>
      <c r="C291" s="20">
        <v>37.024000000000001</v>
      </c>
      <c r="D291" s="20">
        <v>22.806999999999999</v>
      </c>
      <c r="E291" s="20">
        <v>48.930999999999997</v>
      </c>
      <c r="F291" s="20">
        <v>287.10000000000002</v>
      </c>
      <c r="G291" s="20">
        <v>25.312999999999999</v>
      </c>
      <c r="H291" s="20">
        <v>156.30000000000001</v>
      </c>
    </row>
    <row r="292" spans="1:8" x14ac:dyDescent="0.15">
      <c r="A292" s="20" t="s">
        <v>823</v>
      </c>
      <c r="B292" s="20" t="s">
        <v>1049</v>
      </c>
      <c r="C292" s="20">
        <v>36.731000000000002</v>
      </c>
      <c r="D292" s="20">
        <v>22.835999999999999</v>
      </c>
      <c r="E292" s="20">
        <v>48.886000000000003</v>
      </c>
      <c r="F292" s="20" t="s">
        <v>921</v>
      </c>
      <c r="G292" s="20">
        <v>24.943999999999999</v>
      </c>
      <c r="H292" s="20">
        <v>157.1</v>
      </c>
    </row>
    <row r="293" spans="1:8" x14ac:dyDescent="0.15">
      <c r="A293" s="20" t="s">
        <v>826</v>
      </c>
      <c r="B293" s="20" t="s">
        <v>1050</v>
      </c>
      <c r="C293" s="20">
        <v>36.652000000000001</v>
      </c>
      <c r="D293" s="20">
        <v>22.998000000000001</v>
      </c>
      <c r="E293" s="20">
        <v>49.548000000000002</v>
      </c>
      <c r="F293" s="20">
        <v>286.10000000000002</v>
      </c>
      <c r="G293" s="20">
        <v>25.074000000000002</v>
      </c>
      <c r="H293" s="20">
        <v>156.1</v>
      </c>
    </row>
    <row r="294" spans="1:8" x14ac:dyDescent="0.15">
      <c r="A294" s="20" t="s">
        <v>828</v>
      </c>
      <c r="B294" s="20" t="s">
        <v>1051</v>
      </c>
      <c r="C294" s="20">
        <v>36.825000000000003</v>
      </c>
      <c r="D294" s="20">
        <v>22.779</v>
      </c>
      <c r="E294" s="20">
        <v>48.875</v>
      </c>
      <c r="F294" s="20">
        <v>285.2</v>
      </c>
      <c r="G294" s="20">
        <v>25.279</v>
      </c>
      <c r="H294" s="20">
        <v>156.69999999999999</v>
      </c>
    </row>
    <row r="295" spans="1:8" x14ac:dyDescent="0.15">
      <c r="A295" s="20" t="s">
        <v>831</v>
      </c>
      <c r="B295" s="20" t="s">
        <v>1052</v>
      </c>
      <c r="C295" s="20">
        <v>36.677</v>
      </c>
      <c r="D295" s="20" t="s">
        <v>1053</v>
      </c>
      <c r="E295" s="20">
        <v>48.874000000000002</v>
      </c>
      <c r="F295" s="20">
        <v>286.10000000000002</v>
      </c>
      <c r="G295" s="20">
        <v>24.821999999999999</v>
      </c>
      <c r="H295" s="20">
        <v>157.4</v>
      </c>
    </row>
    <row r="296" spans="1:8" x14ac:dyDescent="0.15">
      <c r="A296" s="20" t="s">
        <v>833</v>
      </c>
      <c r="B296" s="20" t="s">
        <v>1054</v>
      </c>
      <c r="C296" s="20" t="s">
        <v>1055</v>
      </c>
      <c r="D296" s="20">
        <v>22.771000000000001</v>
      </c>
      <c r="E296" s="20" t="s">
        <v>1056</v>
      </c>
      <c r="F296" s="20">
        <v>287.10000000000002</v>
      </c>
      <c r="G296" s="20" t="s">
        <v>1057</v>
      </c>
      <c r="H296" s="20">
        <v>157.5</v>
      </c>
    </row>
    <row r="297" spans="1:8" x14ac:dyDescent="0.15">
      <c r="A297" s="20" t="s">
        <v>247</v>
      </c>
    </row>
    <row r="298" spans="1:8" x14ac:dyDescent="0.15">
      <c r="A298" s="20" t="s">
        <v>248</v>
      </c>
    </row>
    <row r="299" spans="1:8" x14ac:dyDescent="0.15">
      <c r="A299" s="20" t="s">
        <v>249</v>
      </c>
    </row>
    <row r="300" spans="1:8" x14ac:dyDescent="0.15">
      <c r="A300" s="20" t="s">
        <v>250</v>
      </c>
    </row>
    <row r="301" spans="1:8" x14ac:dyDescent="0.15">
      <c r="A301" s="20" t="s">
        <v>784</v>
      </c>
    </row>
    <row r="302" spans="1:8" x14ac:dyDescent="0.15">
      <c r="A302" s="21">
        <v>42846</v>
      </c>
    </row>
    <row r="303" spans="1:8" x14ac:dyDescent="0.15">
      <c r="A303" s="20" t="s">
        <v>252</v>
      </c>
    </row>
    <row r="304" spans="1:8" x14ac:dyDescent="0.15">
      <c r="A304" s="20" t="s">
        <v>253</v>
      </c>
    </row>
    <row r="305" spans="1:8" x14ac:dyDescent="0.15">
      <c r="A305" s="20" t="s">
        <v>254</v>
      </c>
    </row>
    <row r="306" spans="1:8" x14ac:dyDescent="0.15">
      <c r="A306" s="20" t="s">
        <v>1058</v>
      </c>
    </row>
    <row r="307" spans="1:8" x14ac:dyDescent="0.15">
      <c r="A307" s="20" t="s">
        <v>1059</v>
      </c>
    </row>
    <row r="308" spans="1:8" x14ac:dyDescent="0.15">
      <c r="A308" s="20" t="s">
        <v>1060</v>
      </c>
    </row>
    <row r="309" spans="1:8" x14ac:dyDescent="0.15">
      <c r="B309" s="20" t="s">
        <v>787</v>
      </c>
      <c r="C309" s="20" t="s">
        <v>1061</v>
      </c>
    </row>
    <row r="310" spans="1:8" x14ac:dyDescent="0.15">
      <c r="B310" s="20" t="s">
        <v>789</v>
      </c>
      <c r="C310" s="20" t="s">
        <v>790</v>
      </c>
      <c r="D310" s="20" t="s">
        <v>791</v>
      </c>
      <c r="E310" s="20" t="s">
        <v>792</v>
      </c>
      <c r="F310" s="20" t="s">
        <v>793</v>
      </c>
      <c r="G310" s="20" t="s">
        <v>794</v>
      </c>
      <c r="H310" s="20" t="s">
        <v>795</v>
      </c>
    </row>
    <row r="311" spans="1:8" x14ac:dyDescent="0.15">
      <c r="A311" s="20" t="s">
        <v>796</v>
      </c>
      <c r="B311" s="20" t="s">
        <v>89</v>
      </c>
      <c r="C311" s="20">
        <v>36.569000000000003</v>
      </c>
      <c r="D311" s="20">
        <v>22.134</v>
      </c>
      <c r="E311" s="20">
        <v>48.613</v>
      </c>
      <c r="F311" s="20">
        <v>287.10000000000002</v>
      </c>
      <c r="G311" s="20">
        <v>24.224</v>
      </c>
    </row>
    <row r="312" spans="1:8" x14ac:dyDescent="0.15">
      <c r="A312" s="20" t="s">
        <v>797</v>
      </c>
    </row>
    <row r="313" spans="1:8" x14ac:dyDescent="0.15">
      <c r="A313" s="20" t="s">
        <v>798</v>
      </c>
      <c r="B313" s="20" t="s">
        <v>1062</v>
      </c>
      <c r="C313" s="20">
        <v>37.384</v>
      </c>
      <c r="D313" s="20">
        <v>22.497</v>
      </c>
      <c r="E313" s="20">
        <v>48.872999999999998</v>
      </c>
      <c r="F313" s="20" t="s">
        <v>1063</v>
      </c>
      <c r="G313" s="20">
        <v>24.954999999999998</v>
      </c>
      <c r="H313" s="20">
        <v>156.69999999999999</v>
      </c>
    </row>
    <row r="314" spans="1:8" x14ac:dyDescent="0.15">
      <c r="A314" s="20" t="s">
        <v>800</v>
      </c>
      <c r="B314" s="20" t="s">
        <v>1064</v>
      </c>
      <c r="C314" s="20">
        <v>36.743000000000002</v>
      </c>
      <c r="D314" s="20">
        <v>22.451000000000001</v>
      </c>
      <c r="E314" s="20">
        <v>48.819000000000003</v>
      </c>
      <c r="F314" s="20">
        <v>282.39999999999998</v>
      </c>
      <c r="G314" s="20">
        <v>24.492999999999999</v>
      </c>
      <c r="H314" s="20">
        <v>158.1</v>
      </c>
    </row>
    <row r="315" spans="1:8" x14ac:dyDescent="0.15">
      <c r="A315" s="20" t="s">
        <v>803</v>
      </c>
      <c r="B315" s="20" t="s">
        <v>1065</v>
      </c>
      <c r="C315" s="20" t="s">
        <v>1066</v>
      </c>
      <c r="D315" s="20">
        <v>22.576000000000001</v>
      </c>
      <c r="E315" s="20">
        <v>48.718000000000004</v>
      </c>
      <c r="F315" s="20">
        <v>281.5</v>
      </c>
      <c r="G315" s="20">
        <v>24.454000000000001</v>
      </c>
      <c r="H315" s="20">
        <v>158.4</v>
      </c>
    </row>
    <row r="316" spans="1:8" x14ac:dyDescent="0.15">
      <c r="A316" s="20" t="s">
        <v>806</v>
      </c>
      <c r="B316" s="20" t="s">
        <v>1067</v>
      </c>
      <c r="C316" s="20">
        <v>36.573999999999998</v>
      </c>
      <c r="D316" s="20" t="s">
        <v>1068</v>
      </c>
      <c r="E316" s="20" t="s">
        <v>1069</v>
      </c>
      <c r="F316" s="20">
        <v>280.60000000000002</v>
      </c>
      <c r="G316" s="20" t="s">
        <v>1070</v>
      </c>
      <c r="H316" s="20">
        <v>159.30000000000001</v>
      </c>
    </row>
    <row r="317" spans="1:8" x14ac:dyDescent="0.15">
      <c r="A317" s="20" t="s">
        <v>808</v>
      </c>
      <c r="B317" s="20" t="s">
        <v>1071</v>
      </c>
      <c r="C317" s="20">
        <v>36.779000000000003</v>
      </c>
      <c r="D317" s="20" t="s">
        <v>1072</v>
      </c>
      <c r="E317" s="20" t="s">
        <v>1073</v>
      </c>
      <c r="F317" s="20">
        <v>130.30000000000001</v>
      </c>
      <c r="G317" s="20" t="s">
        <v>835</v>
      </c>
      <c r="H317" s="20">
        <v>55.4</v>
      </c>
    </row>
    <row r="318" spans="1:8" x14ac:dyDescent="0.15">
      <c r="A318" s="20" t="s">
        <v>247</v>
      </c>
    </row>
    <row r="319" spans="1:8" x14ac:dyDescent="0.15">
      <c r="A319" s="20" t="s">
        <v>248</v>
      </c>
    </row>
    <row r="320" spans="1:8" x14ac:dyDescent="0.15">
      <c r="A320" s="20" t="s">
        <v>249</v>
      </c>
    </row>
    <row r="321" spans="1:8" x14ac:dyDescent="0.15">
      <c r="A321" s="20" t="s">
        <v>250</v>
      </c>
    </row>
    <row r="322" spans="1:8" x14ac:dyDescent="0.15">
      <c r="A322" s="20" t="s">
        <v>784</v>
      </c>
    </row>
    <row r="323" spans="1:8" x14ac:dyDescent="0.15">
      <c r="A323" s="21">
        <v>42846</v>
      </c>
    </row>
    <row r="324" spans="1:8" x14ac:dyDescent="0.15">
      <c r="A324" s="20" t="s">
        <v>252</v>
      </c>
    </row>
    <row r="325" spans="1:8" x14ac:dyDescent="0.15">
      <c r="A325" s="20" t="s">
        <v>253</v>
      </c>
    </row>
    <row r="326" spans="1:8" x14ac:dyDescent="0.15">
      <c r="A326" s="20" t="s">
        <v>254</v>
      </c>
    </row>
    <row r="327" spans="1:8" x14ac:dyDescent="0.15">
      <c r="A327" s="20" t="s">
        <v>1074</v>
      </c>
    </row>
    <row r="328" spans="1:8" x14ac:dyDescent="0.15">
      <c r="A328" s="20" t="s">
        <v>1075</v>
      </c>
    </row>
    <row r="329" spans="1:8" x14ac:dyDescent="0.15">
      <c r="A329" s="20" t="s">
        <v>1076</v>
      </c>
    </row>
    <row r="330" spans="1:8" x14ac:dyDescent="0.15">
      <c r="B330" s="20" t="s">
        <v>787</v>
      </c>
      <c r="C330" s="20" t="s">
        <v>1077</v>
      </c>
    </row>
    <row r="331" spans="1:8" x14ac:dyDescent="0.15">
      <c r="B331" s="20" t="s">
        <v>789</v>
      </c>
      <c r="C331" s="20" t="s">
        <v>790</v>
      </c>
      <c r="D331" s="20" t="s">
        <v>791</v>
      </c>
      <c r="E331" s="20" t="s">
        <v>792</v>
      </c>
      <c r="F331" s="20" t="s">
        <v>793</v>
      </c>
      <c r="G331" s="20" t="s">
        <v>794</v>
      </c>
      <c r="H331" s="20" t="s">
        <v>795</v>
      </c>
    </row>
    <row r="332" spans="1:8" x14ac:dyDescent="0.15">
      <c r="A332" s="20" t="s">
        <v>796</v>
      </c>
      <c r="B332" s="20" t="s">
        <v>236</v>
      </c>
      <c r="C332" s="20">
        <v>37.869999999999997</v>
      </c>
      <c r="D332" s="20">
        <v>23.244</v>
      </c>
      <c r="E332" s="20">
        <v>50.427</v>
      </c>
      <c r="F332" s="20">
        <v>269.39999999999998</v>
      </c>
      <c r="G332" s="20">
        <v>25.986999999999998</v>
      </c>
    </row>
    <row r="333" spans="1:8" x14ac:dyDescent="0.15">
      <c r="A333" s="20" t="s">
        <v>797</v>
      </c>
    </row>
    <row r="334" spans="1:8" x14ac:dyDescent="0.15">
      <c r="A334" s="20" t="s">
        <v>798</v>
      </c>
      <c r="B334" s="20" t="s">
        <v>1078</v>
      </c>
      <c r="C334" s="20" t="s">
        <v>1079</v>
      </c>
      <c r="D334" s="20">
        <v>24.085000000000001</v>
      </c>
      <c r="E334" s="20" t="s">
        <v>1080</v>
      </c>
      <c r="F334" s="20">
        <v>198.7</v>
      </c>
      <c r="G334" s="20" t="s">
        <v>835</v>
      </c>
      <c r="H334" s="20">
        <v>124.5</v>
      </c>
    </row>
    <row r="335" spans="1:8" x14ac:dyDescent="0.15">
      <c r="A335" s="20" t="s">
        <v>800</v>
      </c>
      <c r="B335" s="20" t="s">
        <v>1081</v>
      </c>
      <c r="C335" s="20" t="s">
        <v>1082</v>
      </c>
      <c r="D335" s="20">
        <v>24.081</v>
      </c>
      <c r="E335" s="20">
        <v>51.436</v>
      </c>
      <c r="F335" s="20">
        <v>267.8</v>
      </c>
      <c r="G335" s="20" t="s">
        <v>1083</v>
      </c>
      <c r="H335" s="20">
        <v>49.1</v>
      </c>
    </row>
    <row r="336" spans="1:8" x14ac:dyDescent="0.15">
      <c r="A336" s="20" t="s">
        <v>803</v>
      </c>
      <c r="B336" s="20" t="s">
        <v>1084</v>
      </c>
      <c r="C336" s="20">
        <v>38.143000000000001</v>
      </c>
      <c r="D336" s="20" t="s">
        <v>1085</v>
      </c>
      <c r="E336" s="20" t="s">
        <v>1086</v>
      </c>
      <c r="F336" s="20" t="s">
        <v>1087</v>
      </c>
      <c r="G336" s="20">
        <v>26.05</v>
      </c>
      <c r="H336" s="20">
        <v>152</v>
      </c>
    </row>
    <row r="337" spans="1:8" x14ac:dyDescent="0.15">
      <c r="A337" s="20" t="s">
        <v>806</v>
      </c>
      <c r="B337" s="20" t="s">
        <v>1088</v>
      </c>
      <c r="C337" s="20" t="s">
        <v>1089</v>
      </c>
      <c r="D337" s="20">
        <v>25.495000000000001</v>
      </c>
      <c r="E337" s="20">
        <v>50.829000000000001</v>
      </c>
      <c r="F337" s="20">
        <v>259.10000000000002</v>
      </c>
      <c r="G337" s="20">
        <v>25.991</v>
      </c>
      <c r="H337" s="20">
        <v>62.9</v>
      </c>
    </row>
    <row r="338" spans="1:8" x14ac:dyDescent="0.15">
      <c r="A338" s="20" t="s">
        <v>808</v>
      </c>
      <c r="B338" s="20" t="s">
        <v>1090</v>
      </c>
      <c r="C338" s="20">
        <v>38.167000000000002</v>
      </c>
      <c r="D338" s="20">
        <v>23.367999999999999</v>
      </c>
      <c r="E338" s="20">
        <v>51.03</v>
      </c>
      <c r="F338" s="20">
        <v>267.8</v>
      </c>
      <c r="G338" s="20" t="s">
        <v>1083</v>
      </c>
      <c r="H338" s="20">
        <v>151.19999999999999</v>
      </c>
    </row>
    <row r="339" spans="1:8" x14ac:dyDescent="0.15">
      <c r="A339" s="20" t="s">
        <v>810</v>
      </c>
      <c r="B339" s="20" t="s">
        <v>1091</v>
      </c>
      <c r="C339" s="20" t="s">
        <v>1092</v>
      </c>
      <c r="D339" s="20">
        <v>29.73</v>
      </c>
      <c r="E339" s="20">
        <v>59.344999999999999</v>
      </c>
      <c r="F339" s="20">
        <v>251</v>
      </c>
      <c r="G339" s="20">
        <v>26.864000000000001</v>
      </c>
      <c r="H339" s="20">
        <v>46.5</v>
      </c>
    </row>
    <row r="340" spans="1:8" x14ac:dyDescent="0.15">
      <c r="A340" s="20" t="s">
        <v>813</v>
      </c>
      <c r="B340" s="20" t="s">
        <v>1093</v>
      </c>
      <c r="C340" s="20">
        <v>39.412999999999997</v>
      </c>
      <c r="D340" s="20">
        <v>24.003</v>
      </c>
      <c r="E340" s="20">
        <v>56.311</v>
      </c>
      <c r="F340" s="20">
        <v>262.2</v>
      </c>
      <c r="G340" s="20">
        <v>26.315000000000001</v>
      </c>
      <c r="H340" s="20">
        <v>143.5</v>
      </c>
    </row>
    <row r="341" spans="1:8" x14ac:dyDescent="0.15">
      <c r="A341" s="20" t="s">
        <v>816</v>
      </c>
      <c r="B341" s="20" t="s">
        <v>1094</v>
      </c>
      <c r="C341" s="20">
        <v>38.944000000000003</v>
      </c>
      <c r="D341" s="20">
        <v>24.192</v>
      </c>
      <c r="E341" s="20">
        <v>55.674999999999997</v>
      </c>
      <c r="F341" s="20">
        <v>253.1</v>
      </c>
      <c r="G341" s="20">
        <v>26.356999999999999</v>
      </c>
      <c r="H341" s="20">
        <v>144.4</v>
      </c>
    </row>
    <row r="342" spans="1:8" x14ac:dyDescent="0.15">
      <c r="A342" s="20" t="s">
        <v>818</v>
      </c>
      <c r="B342" s="20" t="s">
        <v>1095</v>
      </c>
      <c r="C342" s="20">
        <v>38.863999999999997</v>
      </c>
      <c r="D342" s="20">
        <v>23.593</v>
      </c>
      <c r="E342" s="20">
        <v>51.369</v>
      </c>
      <c r="F342" s="20">
        <v>236.8</v>
      </c>
      <c r="G342" s="20">
        <v>27.074999999999999</v>
      </c>
      <c r="H342" s="20">
        <v>148.69999999999999</v>
      </c>
    </row>
    <row r="343" spans="1:8" x14ac:dyDescent="0.15">
      <c r="A343" s="20" t="s">
        <v>821</v>
      </c>
      <c r="B343" s="20" t="s">
        <v>1096</v>
      </c>
      <c r="C343" s="20">
        <v>39.22</v>
      </c>
      <c r="D343" s="20">
        <v>23.597999999999999</v>
      </c>
      <c r="E343" s="20">
        <v>51.177</v>
      </c>
      <c r="F343" s="20">
        <v>249.5</v>
      </c>
      <c r="G343" s="20">
        <v>26.437000000000001</v>
      </c>
      <c r="H343" s="20">
        <v>149.19999999999999</v>
      </c>
    </row>
    <row r="344" spans="1:8" x14ac:dyDescent="0.15">
      <c r="A344" s="20" t="s">
        <v>823</v>
      </c>
      <c r="B344" s="20" t="s">
        <v>1097</v>
      </c>
      <c r="C344" s="20">
        <v>38.384999999999998</v>
      </c>
      <c r="D344" s="20">
        <v>23.295999999999999</v>
      </c>
      <c r="E344" s="20">
        <v>51.106999999999999</v>
      </c>
      <c r="F344" s="20">
        <v>257.60000000000002</v>
      </c>
      <c r="G344" s="20">
        <v>26.084</v>
      </c>
      <c r="H344" s="20">
        <v>150.9</v>
      </c>
    </row>
    <row r="345" spans="1:8" x14ac:dyDescent="0.15">
      <c r="A345" s="20" t="s">
        <v>826</v>
      </c>
      <c r="B345" s="20" t="s">
        <v>1098</v>
      </c>
      <c r="C345" s="20" t="s">
        <v>1099</v>
      </c>
      <c r="D345" s="20">
        <v>27.934999999999999</v>
      </c>
      <c r="E345" s="20">
        <v>54.618000000000002</v>
      </c>
      <c r="F345" s="20">
        <v>247.4</v>
      </c>
      <c r="G345" s="20">
        <v>27.111999999999998</v>
      </c>
      <c r="H345" s="20">
        <v>70.099999999999994</v>
      </c>
    </row>
    <row r="346" spans="1:8" x14ac:dyDescent="0.15">
      <c r="A346" s="20" t="s">
        <v>828</v>
      </c>
      <c r="B346" s="20" t="s">
        <v>1100</v>
      </c>
      <c r="C346" s="20">
        <v>42.302999999999997</v>
      </c>
      <c r="D346" s="20">
        <v>25.876999999999999</v>
      </c>
      <c r="E346" s="20" t="s">
        <v>1101</v>
      </c>
      <c r="F346" s="20">
        <v>193.5</v>
      </c>
      <c r="G346" s="20" t="s">
        <v>835</v>
      </c>
      <c r="H346" s="20">
        <v>117.1</v>
      </c>
    </row>
    <row r="347" spans="1:8" x14ac:dyDescent="0.15">
      <c r="A347" s="20" t="s">
        <v>247</v>
      </c>
    </row>
    <row r="348" spans="1:8" x14ac:dyDescent="0.15">
      <c r="A348" s="20" t="s">
        <v>248</v>
      </c>
    </row>
    <row r="349" spans="1:8" x14ac:dyDescent="0.15">
      <c r="A349" s="20" t="s">
        <v>249</v>
      </c>
    </row>
    <row r="350" spans="1:8" x14ac:dyDescent="0.15">
      <c r="A350" s="20" t="s">
        <v>250</v>
      </c>
    </row>
    <row r="351" spans="1:8" x14ac:dyDescent="0.15">
      <c r="A351" s="20" t="s">
        <v>784</v>
      </c>
    </row>
    <row r="352" spans="1:8" x14ac:dyDescent="0.15">
      <c r="A352" s="21">
        <v>42846</v>
      </c>
    </row>
    <row r="353" spans="1:8" x14ac:dyDescent="0.15">
      <c r="A353" s="20" t="s">
        <v>252</v>
      </c>
    </row>
    <row r="354" spans="1:8" x14ac:dyDescent="0.15">
      <c r="A354" s="20" t="s">
        <v>253</v>
      </c>
    </row>
    <row r="355" spans="1:8" x14ac:dyDescent="0.15">
      <c r="A355" s="20" t="s">
        <v>254</v>
      </c>
    </row>
    <row r="356" spans="1:8" x14ac:dyDescent="0.15">
      <c r="A356" s="20" t="s">
        <v>1102</v>
      </c>
    </row>
    <row r="357" spans="1:8" x14ac:dyDescent="0.15">
      <c r="A357" s="20" t="s">
        <v>1103</v>
      </c>
    </row>
    <row r="358" spans="1:8" x14ac:dyDescent="0.15">
      <c r="A358" s="20" t="s">
        <v>1104</v>
      </c>
    </row>
    <row r="359" spans="1:8" x14ac:dyDescent="0.15">
      <c r="B359" s="20" t="s">
        <v>787</v>
      </c>
      <c r="C359" s="20" t="s">
        <v>1105</v>
      </c>
    </row>
    <row r="360" spans="1:8" x14ac:dyDescent="0.15">
      <c r="B360" s="20" t="s">
        <v>789</v>
      </c>
      <c r="C360" s="20" t="s">
        <v>790</v>
      </c>
      <c r="D360" s="20" t="s">
        <v>791</v>
      </c>
      <c r="E360" s="20" t="s">
        <v>792</v>
      </c>
      <c r="F360" s="20" t="s">
        <v>793</v>
      </c>
      <c r="G360" s="20" t="s">
        <v>794</v>
      </c>
      <c r="H360" s="20" t="s">
        <v>795</v>
      </c>
    </row>
    <row r="361" spans="1:8" x14ac:dyDescent="0.15">
      <c r="A361" s="20" t="s">
        <v>796</v>
      </c>
      <c r="B361" s="20" t="s">
        <v>178</v>
      </c>
      <c r="C361" s="20">
        <v>37.064999999999998</v>
      </c>
      <c r="D361" s="20">
        <v>22.931999999999999</v>
      </c>
      <c r="E361" s="20">
        <v>49.706000000000003</v>
      </c>
      <c r="F361" s="20">
        <v>284.3</v>
      </c>
      <c r="G361" s="20">
        <v>24.905000000000001</v>
      </c>
    </row>
    <row r="362" spans="1:8" x14ac:dyDescent="0.15">
      <c r="A362" s="20" t="s">
        <v>797</v>
      </c>
    </row>
    <row r="363" spans="1:8" x14ac:dyDescent="0.15">
      <c r="A363" s="20" t="s">
        <v>798</v>
      </c>
      <c r="B363" s="20" t="s">
        <v>1106</v>
      </c>
      <c r="C363" s="20" t="s">
        <v>1107</v>
      </c>
      <c r="D363" s="20">
        <v>24.315999999999999</v>
      </c>
      <c r="E363" s="20">
        <v>51.472999999999999</v>
      </c>
      <c r="F363" s="20">
        <v>278.89999999999998</v>
      </c>
      <c r="G363" s="20">
        <v>25.93</v>
      </c>
      <c r="H363" s="20">
        <v>49.5</v>
      </c>
    </row>
    <row r="364" spans="1:8" x14ac:dyDescent="0.15">
      <c r="A364" s="20" t="s">
        <v>800</v>
      </c>
      <c r="B364" s="20" t="s">
        <v>1108</v>
      </c>
      <c r="C364" s="20">
        <v>38.668999999999997</v>
      </c>
      <c r="D364" s="20">
        <v>23.509</v>
      </c>
      <c r="E364" s="20">
        <v>50.557000000000002</v>
      </c>
      <c r="F364" s="20">
        <v>277.10000000000002</v>
      </c>
      <c r="G364" s="20">
        <v>25.884</v>
      </c>
      <c r="H364" s="20">
        <v>151.19999999999999</v>
      </c>
    </row>
    <row r="365" spans="1:8" x14ac:dyDescent="0.15">
      <c r="A365" s="20" t="s">
        <v>803</v>
      </c>
      <c r="B365" s="20" t="s">
        <v>1109</v>
      </c>
      <c r="C365" s="20">
        <v>37.552</v>
      </c>
      <c r="D365" s="20">
        <v>23.228999999999999</v>
      </c>
      <c r="E365" s="20">
        <v>50.351999999999997</v>
      </c>
      <c r="F365" s="20">
        <v>279.7</v>
      </c>
      <c r="G365" s="20">
        <v>25.588999999999999</v>
      </c>
      <c r="H365" s="20">
        <v>153.30000000000001</v>
      </c>
    </row>
    <row r="366" spans="1:8" x14ac:dyDescent="0.15">
      <c r="A366" s="20" t="s">
        <v>806</v>
      </c>
      <c r="B366" s="20" t="s">
        <v>1110</v>
      </c>
      <c r="C366" s="20">
        <v>37.442999999999998</v>
      </c>
      <c r="D366" s="20">
        <v>23.013000000000002</v>
      </c>
      <c r="E366" s="20">
        <v>50.076999999999998</v>
      </c>
      <c r="F366" s="20">
        <v>280.60000000000002</v>
      </c>
      <c r="G366" s="20">
        <v>25.475999999999999</v>
      </c>
      <c r="H366" s="20">
        <v>154.1</v>
      </c>
    </row>
    <row r="367" spans="1:8" x14ac:dyDescent="0.15">
      <c r="A367" s="20" t="s">
        <v>808</v>
      </c>
      <c r="B367" s="20" t="s">
        <v>1111</v>
      </c>
      <c r="C367" s="20">
        <v>37.177999999999997</v>
      </c>
      <c r="D367" s="20">
        <v>22.936</v>
      </c>
      <c r="E367" s="20">
        <v>49.895000000000003</v>
      </c>
      <c r="F367" s="20">
        <v>282.39999999999998</v>
      </c>
      <c r="G367" s="20">
        <v>25.282</v>
      </c>
      <c r="H367" s="20">
        <v>154.9</v>
      </c>
    </row>
    <row r="368" spans="1:8" x14ac:dyDescent="0.15">
      <c r="A368" s="20" t="s">
        <v>810</v>
      </c>
      <c r="B368" s="20" t="s">
        <v>1112</v>
      </c>
      <c r="C368" s="20">
        <v>39.640999999999998</v>
      </c>
      <c r="D368" s="20">
        <v>24.443000000000001</v>
      </c>
      <c r="E368" s="20">
        <v>56.505000000000003</v>
      </c>
      <c r="F368" s="20">
        <v>195.6</v>
      </c>
      <c r="G368" s="20" t="s">
        <v>835</v>
      </c>
      <c r="H368" s="20">
        <v>127.2</v>
      </c>
    </row>
    <row r="369" spans="1:8" x14ac:dyDescent="0.15">
      <c r="A369" s="20" t="s">
        <v>813</v>
      </c>
      <c r="B369" s="20" t="s">
        <v>1113</v>
      </c>
      <c r="C369" s="20" t="s">
        <v>1114</v>
      </c>
      <c r="D369" s="20">
        <v>23.76</v>
      </c>
      <c r="E369" s="20">
        <v>51.04</v>
      </c>
      <c r="F369" s="20">
        <v>279.7</v>
      </c>
      <c r="G369" s="20">
        <v>25.376000000000001</v>
      </c>
      <c r="H369" s="20">
        <v>52.8</v>
      </c>
    </row>
    <row r="370" spans="1:8" x14ac:dyDescent="0.15">
      <c r="A370" s="20" t="s">
        <v>816</v>
      </c>
      <c r="B370" s="20" t="s">
        <v>1115</v>
      </c>
      <c r="C370" s="20">
        <v>37.567999999999998</v>
      </c>
      <c r="D370" s="20">
        <v>23.079000000000001</v>
      </c>
      <c r="E370" s="20">
        <v>49.917000000000002</v>
      </c>
      <c r="F370" s="20">
        <v>280.60000000000002</v>
      </c>
      <c r="G370" s="20">
        <v>25.358000000000001</v>
      </c>
      <c r="H370" s="20">
        <v>154.19999999999999</v>
      </c>
    </row>
    <row r="371" spans="1:8" x14ac:dyDescent="0.15">
      <c r="A371" s="20" t="s">
        <v>818</v>
      </c>
      <c r="B371" s="20" t="s">
        <v>1116</v>
      </c>
      <c r="C371" s="20">
        <v>37.220999999999997</v>
      </c>
      <c r="D371" s="20">
        <v>23.17</v>
      </c>
      <c r="E371" s="20">
        <v>50.789000000000001</v>
      </c>
      <c r="F371" s="20">
        <v>282.39999999999998</v>
      </c>
      <c r="G371" s="20">
        <v>25.495999999999999</v>
      </c>
      <c r="H371" s="20">
        <v>153.30000000000001</v>
      </c>
    </row>
    <row r="372" spans="1:8" x14ac:dyDescent="0.15">
      <c r="A372" s="20" t="s">
        <v>821</v>
      </c>
      <c r="B372" s="20" t="s">
        <v>1117</v>
      </c>
      <c r="C372" s="20">
        <v>37.271999999999998</v>
      </c>
      <c r="D372" s="20">
        <v>22.966000000000001</v>
      </c>
      <c r="E372" s="20" t="s">
        <v>1118</v>
      </c>
      <c r="F372" s="20">
        <v>280.60000000000002</v>
      </c>
      <c r="G372" s="20" t="s">
        <v>1119</v>
      </c>
      <c r="H372" s="20">
        <v>155.4</v>
      </c>
    </row>
    <row r="373" spans="1:8" x14ac:dyDescent="0.15">
      <c r="A373" s="20" t="s">
        <v>823</v>
      </c>
      <c r="B373" s="20" t="s">
        <v>1120</v>
      </c>
      <c r="C373" s="20">
        <v>39.296999999999997</v>
      </c>
      <c r="D373" s="20">
        <v>24.387</v>
      </c>
      <c r="E373" s="20">
        <v>56.201999999999998</v>
      </c>
      <c r="F373" s="20">
        <v>209.1</v>
      </c>
      <c r="G373" s="20" t="s">
        <v>835</v>
      </c>
      <c r="H373" s="20">
        <v>129.6</v>
      </c>
    </row>
    <row r="374" spans="1:8" x14ac:dyDescent="0.15">
      <c r="A374" s="20" t="s">
        <v>826</v>
      </c>
      <c r="B374" s="20" t="s">
        <v>1121</v>
      </c>
      <c r="C374" s="20" t="s">
        <v>1122</v>
      </c>
      <c r="D374" s="20">
        <v>23.497</v>
      </c>
      <c r="E374" s="20">
        <v>50.792999999999999</v>
      </c>
      <c r="F374" s="20">
        <v>279.7</v>
      </c>
      <c r="G374" s="20">
        <v>26.006</v>
      </c>
      <c r="H374" s="20">
        <v>78.7</v>
      </c>
    </row>
    <row r="375" spans="1:8" x14ac:dyDescent="0.15">
      <c r="A375" s="20" t="s">
        <v>828</v>
      </c>
      <c r="B375" s="20" t="s">
        <v>1123</v>
      </c>
      <c r="C375" s="20" t="s">
        <v>1124</v>
      </c>
      <c r="D375" s="20">
        <v>23.077999999999999</v>
      </c>
      <c r="E375" s="20">
        <v>50.112000000000002</v>
      </c>
      <c r="F375" s="20">
        <v>283.39999999999998</v>
      </c>
      <c r="G375" s="20">
        <v>25.31</v>
      </c>
      <c r="H375" s="20">
        <v>154.6</v>
      </c>
    </row>
    <row r="376" spans="1:8" x14ac:dyDescent="0.15">
      <c r="A376" s="20" t="s">
        <v>831</v>
      </c>
      <c r="B376" s="20" t="s">
        <v>1125</v>
      </c>
      <c r="C376" s="20">
        <v>37.113</v>
      </c>
      <c r="D376" s="20" t="s">
        <v>1126</v>
      </c>
      <c r="E376" s="20">
        <v>50.143999999999998</v>
      </c>
      <c r="F376" s="20" t="s">
        <v>992</v>
      </c>
      <c r="G376" s="20">
        <v>25.779</v>
      </c>
      <c r="H376" s="20">
        <v>154.1</v>
      </c>
    </row>
    <row r="377" spans="1:8" x14ac:dyDescent="0.15">
      <c r="A377" s="20" t="s">
        <v>833</v>
      </c>
      <c r="B377" s="20" t="s">
        <v>1127</v>
      </c>
      <c r="C377" s="20">
        <v>41.594000000000001</v>
      </c>
      <c r="D377" s="20">
        <v>25.41</v>
      </c>
      <c r="E377" s="20">
        <v>53.764000000000003</v>
      </c>
      <c r="F377" s="20">
        <v>242</v>
      </c>
      <c r="G377" s="20" t="s">
        <v>835</v>
      </c>
      <c r="H377" s="20">
        <v>130.19999999999999</v>
      </c>
    </row>
    <row r="378" spans="1:8" x14ac:dyDescent="0.15">
      <c r="A378" s="20" t="s">
        <v>247</v>
      </c>
    </row>
    <row r="379" spans="1:8" x14ac:dyDescent="0.15">
      <c r="A379" s="20" t="s">
        <v>248</v>
      </c>
    </row>
    <row r="380" spans="1:8" x14ac:dyDescent="0.15">
      <c r="A380" s="20" t="s">
        <v>249</v>
      </c>
    </row>
    <row r="381" spans="1:8" x14ac:dyDescent="0.15">
      <c r="A381" s="20" t="s">
        <v>250</v>
      </c>
    </row>
    <row r="382" spans="1:8" x14ac:dyDescent="0.15">
      <c r="A382" s="20" t="s">
        <v>784</v>
      </c>
    </row>
    <row r="383" spans="1:8" x14ac:dyDescent="0.15">
      <c r="A383" s="21">
        <v>42846</v>
      </c>
    </row>
    <row r="384" spans="1:8" x14ac:dyDescent="0.15">
      <c r="A384" s="20" t="s">
        <v>252</v>
      </c>
    </row>
    <row r="385" spans="1:8" x14ac:dyDescent="0.15">
      <c r="A385" s="20" t="s">
        <v>253</v>
      </c>
    </row>
    <row r="386" spans="1:8" x14ac:dyDescent="0.15">
      <c r="A386" s="20" t="s">
        <v>254</v>
      </c>
    </row>
    <row r="387" spans="1:8" x14ac:dyDescent="0.15">
      <c r="A387" s="20" t="s">
        <v>1128</v>
      </c>
    </row>
    <row r="388" spans="1:8" x14ac:dyDescent="0.15">
      <c r="A388" s="20" t="s">
        <v>1129</v>
      </c>
    </row>
    <row r="389" spans="1:8" x14ac:dyDescent="0.15">
      <c r="A389" s="20" t="s">
        <v>1130</v>
      </c>
    </row>
    <row r="390" spans="1:8" x14ac:dyDescent="0.15">
      <c r="B390" s="20" t="s">
        <v>787</v>
      </c>
      <c r="C390" s="20" t="s">
        <v>1131</v>
      </c>
    </row>
    <row r="391" spans="1:8" x14ac:dyDescent="0.15">
      <c r="B391" s="20" t="s">
        <v>789</v>
      </c>
      <c r="C391" s="20" t="s">
        <v>790</v>
      </c>
      <c r="D391" s="20" t="s">
        <v>791</v>
      </c>
      <c r="E391" s="20" t="s">
        <v>792</v>
      </c>
      <c r="F391" s="20" t="s">
        <v>793</v>
      </c>
      <c r="G391" s="20" t="s">
        <v>794</v>
      </c>
      <c r="H391" s="20" t="s">
        <v>795</v>
      </c>
    </row>
    <row r="392" spans="1:8" x14ac:dyDescent="0.15">
      <c r="A392" s="20" t="s">
        <v>796</v>
      </c>
      <c r="B392" s="20" t="s">
        <v>199</v>
      </c>
      <c r="C392" s="20">
        <v>37.572000000000003</v>
      </c>
      <c r="D392" s="20">
        <v>23.196999999999999</v>
      </c>
      <c r="E392" s="20">
        <v>49.86</v>
      </c>
      <c r="F392" s="20">
        <v>280.60000000000002</v>
      </c>
      <c r="G392" s="20">
        <v>25.100999999999999</v>
      </c>
    </row>
    <row r="393" spans="1:8" x14ac:dyDescent="0.15">
      <c r="A393" s="20" t="s">
        <v>797</v>
      </c>
    </row>
    <row r="394" spans="1:8" x14ac:dyDescent="0.15">
      <c r="A394" s="20" t="s">
        <v>798</v>
      </c>
      <c r="B394" s="20" t="s">
        <v>1132</v>
      </c>
      <c r="C394" s="20">
        <v>38.331000000000003</v>
      </c>
      <c r="D394" s="20">
        <v>23.859000000000002</v>
      </c>
      <c r="E394" s="20">
        <v>51.276000000000003</v>
      </c>
      <c r="F394" s="20">
        <v>271.10000000000002</v>
      </c>
      <c r="G394" s="20">
        <v>25.841999999999999</v>
      </c>
      <c r="H394" s="20">
        <v>150.4</v>
      </c>
    </row>
    <row r="395" spans="1:8" x14ac:dyDescent="0.15">
      <c r="A395" s="20" t="s">
        <v>800</v>
      </c>
      <c r="B395" s="20" t="s">
        <v>1133</v>
      </c>
      <c r="C395" s="20">
        <v>38.655000000000001</v>
      </c>
      <c r="D395" s="20">
        <v>23.553999999999998</v>
      </c>
      <c r="E395" s="20">
        <v>51.27</v>
      </c>
      <c r="F395" s="20">
        <v>270.3</v>
      </c>
      <c r="G395" s="20">
        <v>25.515000000000001</v>
      </c>
      <c r="H395" s="20">
        <v>150.80000000000001</v>
      </c>
    </row>
    <row r="396" spans="1:8" x14ac:dyDescent="0.15">
      <c r="A396" s="20" t="s">
        <v>803</v>
      </c>
      <c r="B396" s="20" t="s">
        <v>1134</v>
      </c>
      <c r="C396" s="20">
        <v>37.759</v>
      </c>
      <c r="D396" s="20">
        <v>23.33</v>
      </c>
      <c r="E396" s="20">
        <v>50.290999999999997</v>
      </c>
      <c r="F396" s="20">
        <v>279.7</v>
      </c>
      <c r="G396" s="20">
        <v>25.34</v>
      </c>
      <c r="H396" s="20">
        <v>153.30000000000001</v>
      </c>
    </row>
    <row r="397" spans="1:8" x14ac:dyDescent="0.15">
      <c r="A397" s="20" t="s">
        <v>806</v>
      </c>
      <c r="B397" s="20" t="s">
        <v>1135</v>
      </c>
      <c r="C397" s="20">
        <v>38.055</v>
      </c>
      <c r="D397" s="20">
        <v>23.43</v>
      </c>
      <c r="E397" s="20">
        <v>50.387999999999998</v>
      </c>
      <c r="F397" s="20">
        <v>274.5</v>
      </c>
      <c r="G397" s="20">
        <v>25.225999999999999</v>
      </c>
      <c r="H397" s="20">
        <v>152.9</v>
      </c>
    </row>
    <row r="398" spans="1:8" x14ac:dyDescent="0.15">
      <c r="A398" s="20" t="s">
        <v>808</v>
      </c>
      <c r="B398" s="20" t="s">
        <v>1136</v>
      </c>
      <c r="C398" s="20" t="s">
        <v>1137</v>
      </c>
      <c r="D398" s="20">
        <v>23.681999999999999</v>
      </c>
      <c r="E398" s="20">
        <v>51.234000000000002</v>
      </c>
      <c r="F398" s="20">
        <v>275.39999999999998</v>
      </c>
      <c r="G398" s="20">
        <v>25.344999999999999</v>
      </c>
      <c r="H398" s="20">
        <v>41.4</v>
      </c>
    </row>
    <row r="399" spans="1:8" x14ac:dyDescent="0.15">
      <c r="A399" s="20" t="s">
        <v>810</v>
      </c>
      <c r="B399" s="20" t="s">
        <v>1138</v>
      </c>
      <c r="C399" s="20" t="s">
        <v>1139</v>
      </c>
      <c r="D399" s="20" t="s">
        <v>1140</v>
      </c>
      <c r="E399" s="20">
        <v>50.005000000000003</v>
      </c>
      <c r="F399" s="20" t="s">
        <v>1141</v>
      </c>
      <c r="G399" s="20" t="s">
        <v>1142</v>
      </c>
      <c r="H399" s="20">
        <v>154.19999999999999</v>
      </c>
    </row>
    <row r="400" spans="1:8" x14ac:dyDescent="0.15">
      <c r="A400" s="20" t="s">
        <v>813</v>
      </c>
      <c r="B400" s="20" t="s">
        <v>1143</v>
      </c>
      <c r="C400" s="20">
        <v>37.883000000000003</v>
      </c>
      <c r="D400" s="20">
        <v>23.218</v>
      </c>
      <c r="E400" s="20">
        <v>50.652000000000001</v>
      </c>
      <c r="F400" s="20">
        <v>276.2</v>
      </c>
      <c r="G400" s="20">
        <v>25.283999999999999</v>
      </c>
      <c r="H400" s="20">
        <v>152.9</v>
      </c>
    </row>
    <row r="401" spans="1:8" x14ac:dyDescent="0.15">
      <c r="A401" s="20" t="s">
        <v>816</v>
      </c>
      <c r="B401" s="20" t="s">
        <v>1144</v>
      </c>
      <c r="C401" s="20" t="s">
        <v>1145</v>
      </c>
      <c r="D401" s="20">
        <v>23.707000000000001</v>
      </c>
      <c r="E401" s="20">
        <v>50.987000000000002</v>
      </c>
      <c r="F401" s="20">
        <v>276.2</v>
      </c>
      <c r="G401" s="20">
        <v>25.384</v>
      </c>
      <c r="H401" s="20">
        <v>54.7</v>
      </c>
    </row>
    <row r="402" spans="1:8" x14ac:dyDescent="0.15">
      <c r="A402" s="20" t="s">
        <v>818</v>
      </c>
      <c r="B402" s="20" t="s">
        <v>1146</v>
      </c>
      <c r="C402" s="20">
        <v>37.723999999999997</v>
      </c>
      <c r="D402" s="20">
        <v>23.454000000000001</v>
      </c>
      <c r="E402" s="20">
        <v>50.015999999999998</v>
      </c>
      <c r="F402" s="20">
        <v>278.89999999999998</v>
      </c>
      <c r="G402" s="20">
        <v>25.439</v>
      </c>
      <c r="H402" s="20">
        <v>153.4</v>
      </c>
    </row>
    <row r="403" spans="1:8" x14ac:dyDescent="0.15">
      <c r="A403" s="20" t="s">
        <v>821</v>
      </c>
      <c r="B403" s="20" t="s">
        <v>1147</v>
      </c>
      <c r="C403" s="20">
        <v>37.893999999999998</v>
      </c>
      <c r="D403" s="20">
        <v>23.347999999999999</v>
      </c>
      <c r="E403" s="20" t="s">
        <v>1148</v>
      </c>
      <c r="F403" s="20">
        <v>275.39999999999998</v>
      </c>
      <c r="G403" s="20">
        <v>25.513999999999999</v>
      </c>
      <c r="H403" s="20">
        <v>153.4</v>
      </c>
    </row>
    <row r="404" spans="1:8" x14ac:dyDescent="0.15">
      <c r="A404" s="20" t="s">
        <v>823</v>
      </c>
      <c r="B404" s="20" t="s">
        <v>1149</v>
      </c>
      <c r="C404" s="20" t="s">
        <v>1150</v>
      </c>
      <c r="D404" s="20">
        <v>24.175999999999998</v>
      </c>
      <c r="E404" s="20">
        <v>50.713999999999999</v>
      </c>
      <c r="F404" s="20">
        <v>276.2</v>
      </c>
      <c r="G404" s="20">
        <v>25.331</v>
      </c>
      <c r="H404" s="20">
        <v>65.599999999999994</v>
      </c>
    </row>
    <row r="405" spans="1:8" x14ac:dyDescent="0.15">
      <c r="A405" s="20" t="s">
        <v>826</v>
      </c>
      <c r="B405" s="20" t="s">
        <v>1151</v>
      </c>
      <c r="C405" s="20">
        <v>38</v>
      </c>
      <c r="D405" s="20">
        <v>23.577999999999999</v>
      </c>
      <c r="E405" s="20">
        <v>50.767000000000003</v>
      </c>
      <c r="F405" s="20">
        <v>273.60000000000002</v>
      </c>
      <c r="G405" s="20">
        <v>25.285</v>
      </c>
      <c r="H405" s="20">
        <v>152.30000000000001</v>
      </c>
    </row>
    <row r="406" spans="1:8" x14ac:dyDescent="0.15">
      <c r="A406" s="20" t="s">
        <v>247</v>
      </c>
    </row>
    <row r="407" spans="1:8" x14ac:dyDescent="0.15">
      <c r="A407" s="20" t="s">
        <v>248</v>
      </c>
    </row>
    <row r="408" spans="1:8" x14ac:dyDescent="0.15">
      <c r="A408" s="20" t="s">
        <v>249</v>
      </c>
    </row>
    <row r="409" spans="1:8" x14ac:dyDescent="0.15">
      <c r="A409" s="20" t="s">
        <v>250</v>
      </c>
    </row>
    <row r="410" spans="1:8" x14ac:dyDescent="0.15">
      <c r="A410" s="20" t="s">
        <v>784</v>
      </c>
    </row>
    <row r="411" spans="1:8" x14ac:dyDescent="0.15">
      <c r="A411" s="21">
        <v>42846</v>
      </c>
    </row>
    <row r="412" spans="1:8" x14ac:dyDescent="0.15">
      <c r="A412" s="20" t="s">
        <v>252</v>
      </c>
    </row>
    <row r="413" spans="1:8" x14ac:dyDescent="0.15">
      <c r="A413" s="20" t="s">
        <v>253</v>
      </c>
    </row>
    <row r="414" spans="1:8" x14ac:dyDescent="0.15">
      <c r="A414" s="20" t="s">
        <v>254</v>
      </c>
    </row>
    <row r="415" spans="1:8" x14ac:dyDescent="0.15">
      <c r="A415" s="20" t="s">
        <v>1152</v>
      </c>
    </row>
    <row r="416" spans="1:8" x14ac:dyDescent="0.15">
      <c r="A416" s="20" t="s">
        <v>1153</v>
      </c>
    </row>
    <row r="417" spans="1:8" x14ac:dyDescent="0.15">
      <c r="A417" s="20" t="s">
        <v>1154</v>
      </c>
    </row>
    <row r="418" spans="1:8" x14ac:dyDescent="0.15">
      <c r="B418" s="20" t="s">
        <v>787</v>
      </c>
      <c r="C418" s="20" t="s">
        <v>1155</v>
      </c>
    </row>
    <row r="419" spans="1:8" x14ac:dyDescent="0.15">
      <c r="B419" s="20" t="s">
        <v>789</v>
      </c>
      <c r="C419" s="20" t="s">
        <v>790</v>
      </c>
      <c r="D419" s="20" t="s">
        <v>791</v>
      </c>
      <c r="E419" s="20" t="s">
        <v>792</v>
      </c>
      <c r="F419" s="20" t="s">
        <v>793</v>
      </c>
      <c r="G419" s="20" t="s">
        <v>794</v>
      </c>
      <c r="H419" s="20" t="s">
        <v>795</v>
      </c>
    </row>
    <row r="420" spans="1:8" x14ac:dyDescent="0.15">
      <c r="A420" s="20" t="s">
        <v>796</v>
      </c>
      <c r="B420" s="20" t="s">
        <v>140</v>
      </c>
      <c r="C420" s="20">
        <v>36.561999999999998</v>
      </c>
      <c r="D420" s="20">
        <v>22.515999999999998</v>
      </c>
      <c r="E420" s="20">
        <v>49.061999999999998</v>
      </c>
      <c r="F420" s="20">
        <v>288.89999999999998</v>
      </c>
      <c r="G420" s="20">
        <v>24.63</v>
      </c>
    </row>
    <row r="421" spans="1:8" x14ac:dyDescent="0.15">
      <c r="A421" s="20" t="s">
        <v>797</v>
      </c>
    </row>
    <row r="422" spans="1:8" x14ac:dyDescent="0.15">
      <c r="A422" s="20" t="s">
        <v>798</v>
      </c>
      <c r="B422" s="20" t="s">
        <v>1156</v>
      </c>
      <c r="C422" s="20">
        <v>37.305</v>
      </c>
      <c r="D422" s="20">
        <v>23.055</v>
      </c>
      <c r="E422" s="20">
        <v>49.366</v>
      </c>
      <c r="F422" s="20">
        <v>286.10000000000002</v>
      </c>
      <c r="G422" s="20">
        <v>25.018999999999998</v>
      </c>
      <c r="H422" s="20">
        <v>155.5</v>
      </c>
    </row>
    <row r="423" spans="1:8" x14ac:dyDescent="0.15">
      <c r="A423" s="20" t="s">
        <v>800</v>
      </c>
      <c r="B423" s="20" t="s">
        <v>1157</v>
      </c>
      <c r="C423" s="20">
        <v>36.950000000000003</v>
      </c>
      <c r="D423" s="20">
        <v>22.959</v>
      </c>
      <c r="E423" s="20">
        <v>49.404000000000003</v>
      </c>
      <c r="F423" s="20">
        <v>288</v>
      </c>
      <c r="G423" s="20">
        <v>24.859000000000002</v>
      </c>
      <c r="H423" s="20">
        <v>156.19999999999999</v>
      </c>
    </row>
    <row r="424" spans="1:8" x14ac:dyDescent="0.15">
      <c r="A424" s="20" t="s">
        <v>803</v>
      </c>
      <c r="B424" s="20" t="s">
        <v>1158</v>
      </c>
      <c r="C424" s="20">
        <v>37.112000000000002</v>
      </c>
      <c r="D424" s="20">
        <v>23.105</v>
      </c>
      <c r="E424" s="20">
        <v>49.548999999999999</v>
      </c>
      <c r="F424" s="20">
        <v>287.10000000000002</v>
      </c>
      <c r="G424" s="20">
        <v>24.869</v>
      </c>
      <c r="H424" s="20">
        <v>155.6</v>
      </c>
    </row>
    <row r="425" spans="1:8" x14ac:dyDescent="0.15">
      <c r="A425" s="20" t="s">
        <v>806</v>
      </c>
      <c r="B425" s="20" t="s">
        <v>1159</v>
      </c>
      <c r="C425" s="20" t="s">
        <v>1160</v>
      </c>
      <c r="D425" s="20" t="s">
        <v>1161</v>
      </c>
      <c r="E425" s="20" t="s">
        <v>1162</v>
      </c>
      <c r="F425" s="20">
        <v>278.89999999999998</v>
      </c>
      <c r="G425" s="20">
        <v>24.863</v>
      </c>
      <c r="H425" s="20">
        <v>157.6</v>
      </c>
    </row>
    <row r="426" spans="1:8" x14ac:dyDescent="0.15">
      <c r="A426" s="20" t="s">
        <v>808</v>
      </c>
      <c r="B426" s="20" t="s">
        <v>1163</v>
      </c>
      <c r="C426" s="20">
        <v>36.896000000000001</v>
      </c>
      <c r="D426" s="20">
        <v>22.661000000000001</v>
      </c>
      <c r="E426" s="20">
        <v>49.396000000000001</v>
      </c>
      <c r="F426" s="20">
        <v>286.10000000000002</v>
      </c>
      <c r="G426" s="20">
        <v>24.797999999999998</v>
      </c>
      <c r="H426" s="20">
        <v>156.69999999999999</v>
      </c>
    </row>
    <row r="427" spans="1:8" x14ac:dyDescent="0.15">
      <c r="A427" s="20" t="s">
        <v>810</v>
      </c>
      <c r="B427" s="20" t="s">
        <v>1164</v>
      </c>
      <c r="C427" s="20">
        <v>36.93</v>
      </c>
      <c r="D427" s="20">
        <v>22.818000000000001</v>
      </c>
      <c r="E427" s="20">
        <v>58.598999999999997</v>
      </c>
      <c r="F427" s="20">
        <v>211.7</v>
      </c>
      <c r="G427" s="20" t="s">
        <v>835</v>
      </c>
      <c r="H427" s="20">
        <v>132.5</v>
      </c>
    </row>
    <row r="428" spans="1:8" x14ac:dyDescent="0.15">
      <c r="A428" s="20" t="s">
        <v>813</v>
      </c>
      <c r="B428" s="20" t="s">
        <v>1165</v>
      </c>
      <c r="C428" s="20" t="s">
        <v>1166</v>
      </c>
      <c r="D428" s="20">
        <v>25.475999999999999</v>
      </c>
      <c r="E428" s="20">
        <v>49.78</v>
      </c>
      <c r="F428" s="20" t="s">
        <v>921</v>
      </c>
      <c r="G428" s="20">
        <v>24.956</v>
      </c>
      <c r="H428" s="20">
        <v>89.2</v>
      </c>
    </row>
    <row r="429" spans="1:8" x14ac:dyDescent="0.15">
      <c r="A429" s="20" t="s">
        <v>816</v>
      </c>
      <c r="B429" s="20" t="s">
        <v>1167</v>
      </c>
      <c r="C429" s="20">
        <v>36.906999999999996</v>
      </c>
      <c r="D429" s="20">
        <v>22.731000000000002</v>
      </c>
      <c r="E429" s="20">
        <v>49.603000000000002</v>
      </c>
      <c r="F429" s="20">
        <v>288</v>
      </c>
      <c r="G429" s="20">
        <v>25.401</v>
      </c>
      <c r="H429" s="20">
        <v>155.6</v>
      </c>
    </row>
    <row r="430" spans="1:8" x14ac:dyDescent="0.15">
      <c r="A430" s="20" t="s">
        <v>818</v>
      </c>
      <c r="B430" s="20" t="s">
        <v>1168</v>
      </c>
      <c r="C430" s="20">
        <v>37.665999999999997</v>
      </c>
      <c r="D430" s="20">
        <v>22.91</v>
      </c>
      <c r="E430" s="20">
        <v>50.031999999999996</v>
      </c>
      <c r="F430" s="20">
        <v>284.3</v>
      </c>
      <c r="G430" s="20">
        <v>24.951000000000001</v>
      </c>
      <c r="H430" s="20">
        <v>154.6</v>
      </c>
    </row>
    <row r="431" spans="1:8" x14ac:dyDescent="0.15">
      <c r="A431" s="20" t="s">
        <v>821</v>
      </c>
      <c r="B431" s="20" t="s">
        <v>1169</v>
      </c>
      <c r="C431" s="20">
        <v>36.895000000000003</v>
      </c>
      <c r="D431" s="20">
        <v>22.946000000000002</v>
      </c>
      <c r="E431" s="20">
        <v>50.453000000000003</v>
      </c>
      <c r="F431" s="20">
        <v>283.39999999999998</v>
      </c>
      <c r="G431" s="20">
        <v>25.155999999999999</v>
      </c>
      <c r="H431" s="20">
        <v>154.69999999999999</v>
      </c>
    </row>
    <row r="432" spans="1:8" x14ac:dyDescent="0.15">
      <c r="A432" s="20" t="s">
        <v>823</v>
      </c>
      <c r="B432" s="20" t="s">
        <v>1170</v>
      </c>
      <c r="C432" s="20">
        <v>38.146000000000001</v>
      </c>
      <c r="D432" s="20">
        <v>23.704999999999998</v>
      </c>
      <c r="E432" s="20">
        <v>50.375999999999998</v>
      </c>
      <c r="F432" s="20">
        <v>285.2</v>
      </c>
      <c r="G432" s="20">
        <v>25.015000000000001</v>
      </c>
      <c r="H432" s="20">
        <v>152.69999999999999</v>
      </c>
    </row>
    <row r="433" spans="1:8" x14ac:dyDescent="0.15">
      <c r="A433" s="20" t="s">
        <v>826</v>
      </c>
      <c r="B433" s="20" t="s">
        <v>1171</v>
      </c>
      <c r="C433" s="20">
        <v>36.683999999999997</v>
      </c>
      <c r="D433" s="20">
        <v>22.68</v>
      </c>
      <c r="E433" s="20">
        <v>49.072000000000003</v>
      </c>
      <c r="F433" s="20">
        <v>286.10000000000002</v>
      </c>
      <c r="G433" s="20" t="s">
        <v>1172</v>
      </c>
      <c r="H433" s="20">
        <v>157.5</v>
      </c>
    </row>
    <row r="434" spans="1:8" x14ac:dyDescent="0.15">
      <c r="A434" s="20" t="s">
        <v>828</v>
      </c>
      <c r="B434" s="20" t="s">
        <v>1173</v>
      </c>
      <c r="C434" s="20" t="s">
        <v>1174</v>
      </c>
      <c r="D434" s="20">
        <v>24.103000000000002</v>
      </c>
      <c r="E434" s="20">
        <v>51.088999999999999</v>
      </c>
      <c r="F434" s="20">
        <v>278.89999999999998</v>
      </c>
      <c r="G434" s="20">
        <v>25.957999999999998</v>
      </c>
      <c r="H434" s="20">
        <v>54.5</v>
      </c>
    </row>
    <row r="435" spans="1:8" x14ac:dyDescent="0.15">
      <c r="A435" s="20" t="s">
        <v>831</v>
      </c>
      <c r="B435" s="20" t="s">
        <v>1175</v>
      </c>
      <c r="C435" s="20">
        <v>37.591999999999999</v>
      </c>
      <c r="D435" s="20">
        <v>23.41</v>
      </c>
      <c r="E435" s="20">
        <v>50.667999999999999</v>
      </c>
      <c r="F435" s="20">
        <v>280.60000000000002</v>
      </c>
      <c r="G435" s="20">
        <v>25.402999999999999</v>
      </c>
      <c r="H435" s="20">
        <v>152.9</v>
      </c>
    </row>
    <row r="436" spans="1:8" x14ac:dyDescent="0.15">
      <c r="A436" s="20" t="s">
        <v>833</v>
      </c>
      <c r="B436" s="20" t="s">
        <v>1176</v>
      </c>
      <c r="C436" s="20">
        <v>37.764000000000003</v>
      </c>
      <c r="D436" s="20">
        <v>23.347000000000001</v>
      </c>
      <c r="E436" s="20">
        <v>50.981999999999999</v>
      </c>
      <c r="F436" s="20">
        <v>279.7</v>
      </c>
      <c r="G436" s="20">
        <v>25.802</v>
      </c>
      <c r="H436" s="20">
        <v>152</v>
      </c>
    </row>
    <row r="437" spans="1:8" x14ac:dyDescent="0.15">
      <c r="A437" s="20" t="s">
        <v>247</v>
      </c>
    </row>
    <row r="438" spans="1:8" x14ac:dyDescent="0.15">
      <c r="A438" s="20" t="s">
        <v>248</v>
      </c>
    </row>
    <row r="439" spans="1:8" x14ac:dyDescent="0.15">
      <c r="A439" s="20" t="s">
        <v>249</v>
      </c>
    </row>
    <row r="440" spans="1:8" x14ac:dyDescent="0.15">
      <c r="A440" s="20" t="s">
        <v>250</v>
      </c>
    </row>
    <row r="441" spans="1:8" x14ac:dyDescent="0.15">
      <c r="A441" s="20" t="s">
        <v>784</v>
      </c>
    </row>
    <row r="442" spans="1:8" x14ac:dyDescent="0.15">
      <c r="A442" s="21">
        <v>42846</v>
      </c>
    </row>
    <row r="443" spans="1:8" x14ac:dyDescent="0.15">
      <c r="A443" s="20" t="s">
        <v>252</v>
      </c>
    </row>
    <row r="444" spans="1:8" x14ac:dyDescent="0.15">
      <c r="A444" s="20" t="s">
        <v>253</v>
      </c>
    </row>
    <row r="445" spans="1:8" x14ac:dyDescent="0.15">
      <c r="A445" s="20" t="s">
        <v>254</v>
      </c>
    </row>
    <row r="446" spans="1:8" x14ac:dyDescent="0.15">
      <c r="A446" s="20" t="s">
        <v>1177</v>
      </c>
    </row>
    <row r="447" spans="1:8" x14ac:dyDescent="0.15">
      <c r="A447" s="20" t="s">
        <v>1178</v>
      </c>
    </row>
    <row r="448" spans="1:8" x14ac:dyDescent="0.15">
      <c r="A448" s="20" t="s">
        <v>1179</v>
      </c>
    </row>
    <row r="449" spans="1:8" x14ac:dyDescent="0.15">
      <c r="B449" s="20" t="s">
        <v>787</v>
      </c>
      <c r="C449" s="20" t="s">
        <v>1180</v>
      </c>
    </row>
    <row r="450" spans="1:8" x14ac:dyDescent="0.15">
      <c r="B450" s="20" t="s">
        <v>789</v>
      </c>
      <c r="C450" s="20" t="s">
        <v>790</v>
      </c>
      <c r="D450" s="20" t="s">
        <v>791</v>
      </c>
      <c r="E450" s="20" t="s">
        <v>792</v>
      </c>
      <c r="F450" s="20" t="s">
        <v>793</v>
      </c>
      <c r="G450" s="20" t="s">
        <v>794</v>
      </c>
      <c r="H450" s="20" t="s">
        <v>795</v>
      </c>
    </row>
    <row r="451" spans="1:8" x14ac:dyDescent="0.15">
      <c r="A451" s="20" t="s">
        <v>796</v>
      </c>
      <c r="B451" s="20" t="s">
        <v>83</v>
      </c>
      <c r="C451" s="20">
        <v>35.872</v>
      </c>
      <c r="D451" s="20">
        <v>22.324999999999999</v>
      </c>
      <c r="E451" s="20">
        <v>48.128999999999998</v>
      </c>
      <c r="F451" s="20">
        <v>296.8</v>
      </c>
      <c r="G451" s="20">
        <v>24.03</v>
      </c>
    </row>
    <row r="452" spans="1:8" x14ac:dyDescent="0.15">
      <c r="A452" s="20" t="s">
        <v>797</v>
      </c>
    </row>
    <row r="453" spans="1:8" x14ac:dyDescent="0.15">
      <c r="A453" s="20" t="s">
        <v>798</v>
      </c>
      <c r="B453" s="20" t="s">
        <v>1181</v>
      </c>
      <c r="C453" s="20">
        <v>37.177999999999997</v>
      </c>
      <c r="D453" s="20">
        <v>23.663</v>
      </c>
      <c r="E453" s="20">
        <v>49.938000000000002</v>
      </c>
      <c r="F453" s="20">
        <v>294.8</v>
      </c>
      <c r="G453" s="20">
        <v>24.437000000000001</v>
      </c>
      <c r="H453" s="20">
        <v>155</v>
      </c>
    </row>
    <row r="454" spans="1:8" x14ac:dyDescent="0.15">
      <c r="A454" s="20" t="s">
        <v>800</v>
      </c>
      <c r="B454" s="20" t="s">
        <v>1182</v>
      </c>
      <c r="C454" s="20">
        <v>36.64</v>
      </c>
      <c r="D454" s="20">
        <v>23.289000000000001</v>
      </c>
      <c r="E454" s="20">
        <v>51.677</v>
      </c>
      <c r="F454" s="20">
        <v>278.89999999999998</v>
      </c>
      <c r="G454" s="20" t="s">
        <v>835</v>
      </c>
      <c r="H454" s="20">
        <v>137.5</v>
      </c>
    </row>
    <row r="455" spans="1:8" x14ac:dyDescent="0.15">
      <c r="A455" s="20" t="s">
        <v>803</v>
      </c>
      <c r="B455" s="20" t="s">
        <v>504</v>
      </c>
      <c r="C455" s="20" t="s">
        <v>1183</v>
      </c>
      <c r="D455" s="20">
        <v>25.024000000000001</v>
      </c>
      <c r="E455" s="20">
        <v>51.345999999999997</v>
      </c>
      <c r="F455" s="20">
        <v>288.89999999999998</v>
      </c>
      <c r="G455" s="20">
        <v>25.329000000000001</v>
      </c>
      <c r="H455" s="20">
        <v>17.8</v>
      </c>
    </row>
    <row r="456" spans="1:8" x14ac:dyDescent="0.15">
      <c r="A456" s="20" t="s">
        <v>806</v>
      </c>
      <c r="B456" s="20" t="s">
        <v>1184</v>
      </c>
      <c r="C456" s="20">
        <v>38.371000000000002</v>
      </c>
      <c r="D456" s="20">
        <v>23.591000000000001</v>
      </c>
      <c r="E456" s="20">
        <v>49.811999999999998</v>
      </c>
      <c r="F456" s="20">
        <v>288.89999999999998</v>
      </c>
      <c r="G456" s="20">
        <v>24.923999999999999</v>
      </c>
      <c r="H456" s="20">
        <v>153.30000000000001</v>
      </c>
    </row>
    <row r="457" spans="1:8" x14ac:dyDescent="0.15">
      <c r="A457" s="20" t="s">
        <v>808</v>
      </c>
      <c r="B457" s="20" t="s">
        <v>1185</v>
      </c>
      <c r="C457" s="20">
        <v>36.536999999999999</v>
      </c>
      <c r="D457" s="20">
        <v>22.611999999999998</v>
      </c>
      <c r="E457" s="20">
        <v>48.667000000000002</v>
      </c>
      <c r="F457" s="20">
        <v>291.8</v>
      </c>
      <c r="G457" s="20">
        <v>24.097999999999999</v>
      </c>
      <c r="H457" s="20">
        <v>158.9</v>
      </c>
    </row>
    <row r="458" spans="1:8" x14ac:dyDescent="0.15">
      <c r="A458" s="20" t="s">
        <v>810</v>
      </c>
      <c r="B458" s="20" t="s">
        <v>1186</v>
      </c>
      <c r="C458" s="20">
        <v>36.198999999999998</v>
      </c>
      <c r="D458" s="20">
        <v>22.451000000000001</v>
      </c>
      <c r="E458" s="20">
        <v>48.418999999999997</v>
      </c>
      <c r="F458" s="20">
        <v>292.8</v>
      </c>
      <c r="G458" s="20">
        <v>24.224</v>
      </c>
      <c r="H458" s="20">
        <v>159.6</v>
      </c>
    </row>
    <row r="459" spans="1:8" x14ac:dyDescent="0.15">
      <c r="A459" s="20" t="s">
        <v>813</v>
      </c>
      <c r="B459" s="20" t="s">
        <v>1187</v>
      </c>
      <c r="C459" s="20" t="s">
        <v>1188</v>
      </c>
      <c r="D459" s="20" t="s">
        <v>1189</v>
      </c>
      <c r="E459" s="20">
        <v>48.146999999999998</v>
      </c>
      <c r="F459" s="20">
        <v>292.8</v>
      </c>
      <c r="G459" s="20" t="s">
        <v>1190</v>
      </c>
      <c r="H459" s="20">
        <v>160.69999999999999</v>
      </c>
    </row>
    <row r="460" spans="1:8" x14ac:dyDescent="0.15">
      <c r="A460" s="20" t="s">
        <v>816</v>
      </c>
      <c r="B460" s="20" t="s">
        <v>1191</v>
      </c>
      <c r="C460" s="20">
        <v>36.036999999999999</v>
      </c>
      <c r="D460" s="20">
        <v>22.347999999999999</v>
      </c>
      <c r="E460" s="20" t="s">
        <v>1192</v>
      </c>
      <c r="F460" s="20">
        <v>293.8</v>
      </c>
      <c r="G460" s="20">
        <v>24.209</v>
      </c>
      <c r="H460" s="20">
        <v>160.30000000000001</v>
      </c>
    </row>
    <row r="461" spans="1:8" x14ac:dyDescent="0.15">
      <c r="A461" s="20" t="s">
        <v>818</v>
      </c>
      <c r="B461" s="20" t="s">
        <v>1193</v>
      </c>
      <c r="C461" s="20" t="s">
        <v>1194</v>
      </c>
      <c r="D461" s="20">
        <v>23.893000000000001</v>
      </c>
      <c r="E461" s="20">
        <v>50.250999999999998</v>
      </c>
      <c r="F461" s="20">
        <v>283.39999999999998</v>
      </c>
      <c r="G461" s="20">
        <v>25.606999999999999</v>
      </c>
      <c r="H461" s="20">
        <v>71.900000000000006</v>
      </c>
    </row>
    <row r="462" spans="1:8" x14ac:dyDescent="0.15">
      <c r="A462" s="20" t="s">
        <v>821</v>
      </c>
      <c r="B462" s="20" t="s">
        <v>1195</v>
      </c>
      <c r="C462" s="20">
        <v>37.415999999999997</v>
      </c>
      <c r="D462" s="20">
        <v>23.033999999999999</v>
      </c>
      <c r="E462" s="20">
        <v>49.353999999999999</v>
      </c>
      <c r="F462" s="20" t="s">
        <v>1196</v>
      </c>
      <c r="G462" s="20">
        <v>25.187999999999999</v>
      </c>
      <c r="H462" s="20">
        <v>155.19999999999999</v>
      </c>
    </row>
    <row r="463" spans="1:8" x14ac:dyDescent="0.15">
      <c r="A463" s="20" t="s">
        <v>823</v>
      </c>
      <c r="B463" s="20" t="s">
        <v>1197</v>
      </c>
      <c r="C463" s="20">
        <v>38.347000000000001</v>
      </c>
      <c r="D463" s="20">
        <v>23.347999999999999</v>
      </c>
      <c r="E463" s="20">
        <v>49.723999999999997</v>
      </c>
      <c r="F463" s="20">
        <v>292.8</v>
      </c>
      <c r="G463" s="20" t="s">
        <v>835</v>
      </c>
      <c r="H463" s="20">
        <v>139.4</v>
      </c>
    </row>
    <row r="464" spans="1:8" x14ac:dyDescent="0.15">
      <c r="A464" s="20" t="s">
        <v>247</v>
      </c>
    </row>
    <row r="465" spans="1:8" x14ac:dyDescent="0.15">
      <c r="A465" s="20" t="s">
        <v>248</v>
      </c>
    </row>
    <row r="466" spans="1:8" x14ac:dyDescent="0.15">
      <c r="A466" s="20" t="s">
        <v>249</v>
      </c>
    </row>
    <row r="467" spans="1:8" x14ac:dyDescent="0.15">
      <c r="A467" s="20" t="s">
        <v>250</v>
      </c>
    </row>
    <row r="468" spans="1:8" x14ac:dyDescent="0.15">
      <c r="A468" s="20" t="s">
        <v>784</v>
      </c>
    </row>
    <row r="469" spans="1:8" x14ac:dyDescent="0.15">
      <c r="A469" s="21">
        <v>42846</v>
      </c>
    </row>
    <row r="470" spans="1:8" x14ac:dyDescent="0.15">
      <c r="A470" s="20" t="s">
        <v>252</v>
      </c>
    </row>
    <row r="471" spans="1:8" x14ac:dyDescent="0.15">
      <c r="A471" s="20" t="s">
        <v>253</v>
      </c>
    </row>
    <row r="472" spans="1:8" x14ac:dyDescent="0.15">
      <c r="A472" s="20" t="s">
        <v>254</v>
      </c>
    </row>
    <row r="473" spans="1:8" x14ac:dyDescent="0.15">
      <c r="A473" s="20" t="s">
        <v>1198</v>
      </c>
    </row>
    <row r="474" spans="1:8" x14ac:dyDescent="0.15">
      <c r="A474" s="20" t="s">
        <v>1199</v>
      </c>
    </row>
    <row r="475" spans="1:8" x14ac:dyDescent="0.15">
      <c r="A475" s="20" t="s">
        <v>1200</v>
      </c>
    </row>
    <row r="476" spans="1:8" x14ac:dyDescent="0.15">
      <c r="B476" s="20" t="s">
        <v>787</v>
      </c>
      <c r="C476" s="20" t="s">
        <v>1201</v>
      </c>
    </row>
    <row r="477" spans="1:8" x14ac:dyDescent="0.15">
      <c r="B477" s="20" t="s">
        <v>789</v>
      </c>
      <c r="C477" s="20" t="s">
        <v>790</v>
      </c>
      <c r="D477" s="20" t="s">
        <v>791</v>
      </c>
      <c r="E477" s="20" t="s">
        <v>792</v>
      </c>
      <c r="F477" s="20" t="s">
        <v>793</v>
      </c>
      <c r="G477" s="20" t="s">
        <v>794</v>
      </c>
      <c r="H477" s="20" t="s">
        <v>795</v>
      </c>
    </row>
    <row r="478" spans="1:8" x14ac:dyDescent="0.15">
      <c r="A478" s="20" t="s">
        <v>796</v>
      </c>
      <c r="B478" s="20" t="s">
        <v>189</v>
      </c>
      <c r="C478" s="20">
        <v>37.039000000000001</v>
      </c>
      <c r="D478" s="20">
        <v>22.989000000000001</v>
      </c>
      <c r="E478" s="20">
        <v>49.74</v>
      </c>
      <c r="F478" s="20">
        <v>280.60000000000002</v>
      </c>
      <c r="G478" s="20">
        <v>25.268000000000001</v>
      </c>
    </row>
    <row r="479" spans="1:8" x14ac:dyDescent="0.15">
      <c r="A479" s="20" t="s">
        <v>797</v>
      </c>
    </row>
    <row r="480" spans="1:8" x14ac:dyDescent="0.15">
      <c r="A480" s="20" t="s">
        <v>798</v>
      </c>
      <c r="B480" s="20" t="s">
        <v>1202</v>
      </c>
      <c r="C480" s="20">
        <v>37.302999999999997</v>
      </c>
      <c r="D480" s="20">
        <v>23.085999999999999</v>
      </c>
      <c r="E480" s="20">
        <v>49.801000000000002</v>
      </c>
      <c r="F480" s="20" t="s">
        <v>1141</v>
      </c>
      <c r="G480" s="20">
        <v>25.343</v>
      </c>
      <c r="H480" s="20">
        <v>154.6</v>
      </c>
    </row>
    <row r="481" spans="1:8" x14ac:dyDescent="0.15">
      <c r="A481" s="20" t="s">
        <v>800</v>
      </c>
      <c r="B481" s="20" t="s">
        <v>1203</v>
      </c>
      <c r="C481" s="20" t="s">
        <v>1204</v>
      </c>
      <c r="D481" s="20">
        <v>23.36</v>
      </c>
      <c r="E481" s="20">
        <v>49.936999999999998</v>
      </c>
      <c r="F481" s="20">
        <v>263.8</v>
      </c>
      <c r="G481" s="20">
        <v>25.303999999999998</v>
      </c>
      <c r="H481" s="20">
        <v>154.5</v>
      </c>
    </row>
    <row r="482" spans="1:8" x14ac:dyDescent="0.15">
      <c r="A482" s="20" t="s">
        <v>803</v>
      </c>
      <c r="B482" s="20" t="s">
        <v>513</v>
      </c>
      <c r="C482" s="20" t="s">
        <v>1205</v>
      </c>
      <c r="D482" s="20">
        <v>25.428999999999998</v>
      </c>
      <c r="E482" s="20">
        <v>52.877000000000002</v>
      </c>
      <c r="F482" s="20">
        <v>256.8</v>
      </c>
      <c r="G482" s="20">
        <v>26.093</v>
      </c>
      <c r="H482" s="20">
        <v>28</v>
      </c>
    </row>
    <row r="483" spans="1:8" x14ac:dyDescent="0.15">
      <c r="A483" s="20" t="s">
        <v>806</v>
      </c>
      <c r="B483" s="20" t="s">
        <v>1206</v>
      </c>
      <c r="C483" s="20">
        <v>37.264000000000003</v>
      </c>
      <c r="D483" s="20">
        <v>23.053999999999998</v>
      </c>
      <c r="E483" s="20" t="s">
        <v>1207</v>
      </c>
      <c r="F483" s="20">
        <v>279.7</v>
      </c>
      <c r="G483" s="20" t="s">
        <v>1208</v>
      </c>
      <c r="H483" s="20">
        <v>154.9</v>
      </c>
    </row>
    <row r="484" spans="1:8" x14ac:dyDescent="0.15">
      <c r="A484" s="20" t="s">
        <v>808</v>
      </c>
      <c r="B484" s="20" t="s">
        <v>1209</v>
      </c>
      <c r="C484" s="20">
        <v>37.256</v>
      </c>
      <c r="D484" s="20" t="s">
        <v>1210</v>
      </c>
      <c r="E484" s="20">
        <v>50.631999999999998</v>
      </c>
      <c r="F484" s="20">
        <v>259.10000000000002</v>
      </c>
      <c r="G484" s="20">
        <v>25.698</v>
      </c>
      <c r="H484" s="20">
        <v>153.4</v>
      </c>
    </row>
    <row r="485" spans="1:8" x14ac:dyDescent="0.15">
      <c r="A485" s="20" t="s">
        <v>247</v>
      </c>
    </row>
    <row r="486" spans="1:8" x14ac:dyDescent="0.15">
      <c r="A486" s="20" t="s">
        <v>248</v>
      </c>
    </row>
    <row r="487" spans="1:8" x14ac:dyDescent="0.15">
      <c r="A487" s="20" t="s">
        <v>249</v>
      </c>
    </row>
    <row r="488" spans="1:8" x14ac:dyDescent="0.15">
      <c r="A488" s="20" t="s">
        <v>250</v>
      </c>
    </row>
    <row r="489" spans="1:8" x14ac:dyDescent="0.15">
      <c r="A489" s="20" t="s">
        <v>784</v>
      </c>
    </row>
    <row r="490" spans="1:8" x14ac:dyDescent="0.15">
      <c r="A490" s="21">
        <v>42846</v>
      </c>
    </row>
    <row r="491" spans="1:8" x14ac:dyDescent="0.15">
      <c r="A491" s="20" t="s">
        <v>252</v>
      </c>
    </row>
    <row r="492" spans="1:8" x14ac:dyDescent="0.15">
      <c r="A492" s="20" t="s">
        <v>253</v>
      </c>
    </row>
    <row r="493" spans="1:8" x14ac:dyDescent="0.15">
      <c r="A493" s="20" t="s">
        <v>254</v>
      </c>
    </row>
    <row r="494" spans="1:8" x14ac:dyDescent="0.15">
      <c r="A494" s="20" t="s">
        <v>1211</v>
      </c>
    </row>
    <row r="495" spans="1:8" x14ac:dyDescent="0.15">
      <c r="A495" s="20" t="s">
        <v>1212</v>
      </c>
    </row>
    <row r="496" spans="1:8" x14ac:dyDescent="0.15">
      <c r="A496" s="20" t="s">
        <v>1213</v>
      </c>
    </row>
    <row r="497" spans="1:8" x14ac:dyDescent="0.15">
      <c r="B497" s="20" t="s">
        <v>787</v>
      </c>
      <c r="C497" s="20" t="s">
        <v>1214</v>
      </c>
    </row>
    <row r="498" spans="1:8" x14ac:dyDescent="0.15">
      <c r="B498" s="20" t="s">
        <v>789</v>
      </c>
      <c r="C498" s="20" t="s">
        <v>790</v>
      </c>
      <c r="D498" s="20" t="s">
        <v>791</v>
      </c>
      <c r="E498" s="20" t="s">
        <v>792</v>
      </c>
      <c r="F498" s="20" t="s">
        <v>793</v>
      </c>
      <c r="G498" s="20" t="s">
        <v>794</v>
      </c>
      <c r="H498" s="20" t="s">
        <v>795</v>
      </c>
    </row>
    <row r="499" spans="1:8" x14ac:dyDescent="0.15">
      <c r="A499" s="20" t="s">
        <v>796</v>
      </c>
      <c r="B499" s="20" t="s">
        <v>160</v>
      </c>
      <c r="C499" s="20">
        <v>36.996000000000002</v>
      </c>
      <c r="D499" s="20">
        <v>22.582000000000001</v>
      </c>
      <c r="E499" s="20">
        <v>49.381999999999998</v>
      </c>
      <c r="F499" s="20">
        <v>283.39999999999998</v>
      </c>
      <c r="G499" s="20">
        <v>24.635000000000002</v>
      </c>
    </row>
    <row r="500" spans="1:8" x14ac:dyDescent="0.15">
      <c r="A500" s="20" t="s">
        <v>797</v>
      </c>
    </row>
    <row r="501" spans="1:8" x14ac:dyDescent="0.15">
      <c r="A501" s="20" t="s">
        <v>798</v>
      </c>
      <c r="B501" s="20" t="s">
        <v>1215</v>
      </c>
      <c r="C501" s="20">
        <v>37.901000000000003</v>
      </c>
      <c r="D501" s="20">
        <v>22.960999999999999</v>
      </c>
      <c r="E501" s="20">
        <v>49.497</v>
      </c>
      <c r="F501" s="20">
        <v>280.60000000000002</v>
      </c>
      <c r="G501" s="20">
        <v>24.734999999999999</v>
      </c>
      <c r="H501" s="20">
        <v>155.1</v>
      </c>
    </row>
    <row r="502" spans="1:8" x14ac:dyDescent="0.15">
      <c r="A502" s="20" t="s">
        <v>800</v>
      </c>
      <c r="B502" s="20" t="s">
        <v>1216</v>
      </c>
      <c r="C502" s="20" t="s">
        <v>1217</v>
      </c>
      <c r="D502" s="20">
        <v>23.048999999999999</v>
      </c>
      <c r="E502" s="20">
        <v>49.750999999999998</v>
      </c>
      <c r="F502" s="20" t="s">
        <v>1218</v>
      </c>
      <c r="G502" s="20">
        <v>24.936</v>
      </c>
      <c r="H502" s="20">
        <v>155.5</v>
      </c>
    </row>
    <row r="503" spans="1:8" x14ac:dyDescent="0.15">
      <c r="A503" s="20" t="s">
        <v>803</v>
      </c>
      <c r="B503" s="20" t="s">
        <v>1219</v>
      </c>
      <c r="C503" s="20">
        <v>37.228999999999999</v>
      </c>
      <c r="D503" s="20" t="s">
        <v>1220</v>
      </c>
      <c r="E503" s="20">
        <v>49.67</v>
      </c>
      <c r="F503" s="20">
        <v>279.7</v>
      </c>
      <c r="G503" s="20">
        <v>24.794</v>
      </c>
      <c r="H503" s="20">
        <v>156.1</v>
      </c>
    </row>
    <row r="504" spans="1:8" x14ac:dyDescent="0.15">
      <c r="A504" s="20" t="s">
        <v>806</v>
      </c>
      <c r="B504" s="20" t="s">
        <v>1221</v>
      </c>
      <c r="C504" s="20">
        <v>37.015000000000001</v>
      </c>
      <c r="D504" s="20">
        <v>22.648</v>
      </c>
      <c r="E504" s="20" t="s">
        <v>1222</v>
      </c>
      <c r="F504" s="20">
        <v>278</v>
      </c>
      <c r="G504" s="20" t="s">
        <v>1223</v>
      </c>
      <c r="H504" s="20">
        <v>156.80000000000001</v>
      </c>
    </row>
    <row r="505" spans="1:8" x14ac:dyDescent="0.15">
      <c r="A505" s="20" t="s">
        <v>808</v>
      </c>
      <c r="B505" s="20" t="s">
        <v>1224</v>
      </c>
      <c r="C505" s="20">
        <v>37.598999999999997</v>
      </c>
      <c r="D505" s="20">
        <v>22.846</v>
      </c>
      <c r="E505" s="20">
        <v>49.871000000000002</v>
      </c>
      <c r="F505" s="20">
        <v>278.89999999999998</v>
      </c>
      <c r="G505" s="20">
        <v>24.728000000000002</v>
      </c>
      <c r="H505" s="20">
        <v>155.19999999999999</v>
      </c>
    </row>
    <row r="506" spans="1:8" x14ac:dyDescent="0.15">
      <c r="A506" s="20" t="s">
        <v>810</v>
      </c>
      <c r="B506" s="20" t="s">
        <v>1225</v>
      </c>
      <c r="C506" s="20" t="s">
        <v>1226</v>
      </c>
      <c r="D506" s="20">
        <v>24.611999999999998</v>
      </c>
      <c r="E506" s="20">
        <v>52.152999999999999</v>
      </c>
      <c r="F506" s="20">
        <v>263.8</v>
      </c>
      <c r="G506" s="20">
        <v>26.696000000000002</v>
      </c>
      <c r="H506" s="20">
        <v>55.8</v>
      </c>
    </row>
    <row r="507" spans="1:8" x14ac:dyDescent="0.15">
      <c r="A507" s="20" t="s">
        <v>813</v>
      </c>
      <c r="B507" s="20" t="s">
        <v>1227</v>
      </c>
      <c r="C507" s="20">
        <v>38.296999999999997</v>
      </c>
      <c r="D507" s="20">
        <v>23.998000000000001</v>
      </c>
      <c r="E507" s="20">
        <v>51.756</v>
      </c>
      <c r="F507" s="20">
        <v>263.8</v>
      </c>
      <c r="G507" s="20">
        <v>26.265999999999998</v>
      </c>
      <c r="H507" s="20">
        <v>149.30000000000001</v>
      </c>
    </row>
    <row r="508" spans="1:8" x14ac:dyDescent="0.15">
      <c r="A508" s="20" t="s">
        <v>816</v>
      </c>
      <c r="B508" s="20" t="s">
        <v>1228</v>
      </c>
      <c r="C508" s="20">
        <v>38.366999999999997</v>
      </c>
      <c r="D508" s="20">
        <v>23.664000000000001</v>
      </c>
      <c r="E508" s="20">
        <v>51.033000000000001</v>
      </c>
      <c r="F508" s="20">
        <v>262.2</v>
      </c>
      <c r="G508" s="20">
        <v>26.494</v>
      </c>
      <c r="H508" s="20">
        <v>150.19999999999999</v>
      </c>
    </row>
    <row r="509" spans="1:8" x14ac:dyDescent="0.15">
      <c r="A509" s="20" t="s">
        <v>818</v>
      </c>
      <c r="B509" s="20" t="s">
        <v>1229</v>
      </c>
      <c r="C509" s="20">
        <v>40.210999999999999</v>
      </c>
      <c r="D509" s="20">
        <v>24.942</v>
      </c>
      <c r="E509" s="20">
        <v>51.976999999999997</v>
      </c>
      <c r="F509" s="20">
        <v>257.60000000000002</v>
      </c>
      <c r="G509" s="20">
        <v>26.138999999999999</v>
      </c>
      <c r="H509" s="20">
        <v>146.30000000000001</v>
      </c>
    </row>
    <row r="510" spans="1:8" x14ac:dyDescent="0.15">
      <c r="A510" s="20" t="s">
        <v>821</v>
      </c>
      <c r="B510" s="20" t="s">
        <v>1230</v>
      </c>
      <c r="C510" s="20">
        <v>38.06</v>
      </c>
      <c r="D510" s="20">
        <v>23.797000000000001</v>
      </c>
      <c r="E510" s="20">
        <v>51.179000000000002</v>
      </c>
      <c r="F510" s="20">
        <v>261.39999999999998</v>
      </c>
      <c r="G510" s="20">
        <v>26.239000000000001</v>
      </c>
      <c r="H510" s="20">
        <v>150.5</v>
      </c>
    </row>
    <row r="511" spans="1:8" x14ac:dyDescent="0.15">
      <c r="A511" s="20" t="s">
        <v>823</v>
      </c>
      <c r="B511" s="20" t="s">
        <v>1231</v>
      </c>
      <c r="C511" s="20">
        <v>38.200000000000003</v>
      </c>
      <c r="D511" s="20">
        <v>23.748000000000001</v>
      </c>
      <c r="E511" s="20">
        <v>51.465000000000003</v>
      </c>
      <c r="F511" s="20">
        <v>264.60000000000002</v>
      </c>
      <c r="G511" s="20">
        <v>25.905000000000001</v>
      </c>
      <c r="H511" s="20">
        <v>150.4</v>
      </c>
    </row>
    <row r="512" spans="1:8" x14ac:dyDescent="0.15">
      <c r="A512" s="20" t="s">
        <v>826</v>
      </c>
      <c r="B512" s="20" t="s">
        <v>1232</v>
      </c>
      <c r="C512" s="20">
        <v>38.133000000000003</v>
      </c>
      <c r="D512" s="20">
        <v>23.396999999999998</v>
      </c>
      <c r="E512" s="20">
        <v>51.084000000000003</v>
      </c>
      <c r="F512" s="20">
        <v>265.39999999999998</v>
      </c>
      <c r="G512" s="20">
        <v>25.878</v>
      </c>
      <c r="H512" s="20">
        <v>151.30000000000001</v>
      </c>
    </row>
    <row r="513" spans="1:8" x14ac:dyDescent="0.15">
      <c r="A513" s="20" t="s">
        <v>828</v>
      </c>
      <c r="B513" s="20" t="s">
        <v>1233</v>
      </c>
      <c r="C513" s="20">
        <v>38.165999999999997</v>
      </c>
      <c r="D513" s="20">
        <v>23.384</v>
      </c>
      <c r="E513" s="20">
        <v>50.668999999999997</v>
      </c>
      <c r="F513" s="20">
        <v>267</v>
      </c>
      <c r="G513" s="20">
        <v>25.888999999999999</v>
      </c>
      <c r="H513" s="20">
        <v>151.69999999999999</v>
      </c>
    </row>
    <row r="514" spans="1:8" x14ac:dyDescent="0.15">
      <c r="A514" s="20" t="s">
        <v>831</v>
      </c>
      <c r="B514" s="20" t="s">
        <v>1234</v>
      </c>
      <c r="C514" s="20">
        <v>38.292999999999999</v>
      </c>
      <c r="D514" s="20">
        <v>23.469000000000001</v>
      </c>
      <c r="E514" s="20">
        <v>50.64</v>
      </c>
      <c r="F514" s="20">
        <v>266.2</v>
      </c>
      <c r="G514" s="20">
        <v>25.853000000000002</v>
      </c>
      <c r="H514" s="20">
        <v>151.6</v>
      </c>
    </row>
    <row r="515" spans="1:8" x14ac:dyDescent="0.15">
      <c r="A515" s="20" t="s">
        <v>247</v>
      </c>
    </row>
    <row r="516" spans="1:8" x14ac:dyDescent="0.15">
      <c r="A516" s="20" t="s">
        <v>248</v>
      </c>
    </row>
    <row r="517" spans="1:8" x14ac:dyDescent="0.15">
      <c r="A517" s="20" t="s">
        <v>249</v>
      </c>
    </row>
    <row r="518" spans="1:8" x14ac:dyDescent="0.15">
      <c r="A518" s="20" t="s">
        <v>250</v>
      </c>
    </row>
    <row r="519" spans="1:8" x14ac:dyDescent="0.15">
      <c r="A519" s="20" t="s">
        <v>784</v>
      </c>
    </row>
    <row r="520" spans="1:8" x14ac:dyDescent="0.15">
      <c r="A520" s="21">
        <v>42846</v>
      </c>
    </row>
    <row r="521" spans="1:8" x14ac:dyDescent="0.15">
      <c r="A521" s="20" t="s">
        <v>252</v>
      </c>
    </row>
    <row r="522" spans="1:8" x14ac:dyDescent="0.15">
      <c r="A522" s="20" t="s">
        <v>253</v>
      </c>
    </row>
    <row r="523" spans="1:8" x14ac:dyDescent="0.15">
      <c r="A523" s="20" t="s">
        <v>254</v>
      </c>
    </row>
    <row r="524" spans="1:8" x14ac:dyDescent="0.15">
      <c r="A524" s="20" t="s">
        <v>1235</v>
      </c>
    </row>
    <row r="525" spans="1:8" x14ac:dyDescent="0.15">
      <c r="A525" s="20" t="s">
        <v>1236</v>
      </c>
    </row>
    <row r="526" spans="1:8" x14ac:dyDescent="0.15">
      <c r="A526" s="20" t="s">
        <v>1237</v>
      </c>
    </row>
    <row r="527" spans="1:8" x14ac:dyDescent="0.15">
      <c r="B527" s="20" t="s">
        <v>787</v>
      </c>
      <c r="C527" s="20" t="s">
        <v>1238</v>
      </c>
    </row>
    <row r="528" spans="1:8" x14ac:dyDescent="0.15">
      <c r="B528" s="20" t="s">
        <v>789</v>
      </c>
      <c r="C528" s="20" t="s">
        <v>790</v>
      </c>
      <c r="D528" s="20" t="s">
        <v>791</v>
      </c>
      <c r="E528" s="20" t="s">
        <v>792</v>
      </c>
      <c r="F528" s="20" t="s">
        <v>793</v>
      </c>
      <c r="G528" s="20" t="s">
        <v>794</v>
      </c>
      <c r="H528" s="20" t="s">
        <v>795</v>
      </c>
    </row>
    <row r="529" spans="1:8" x14ac:dyDescent="0.15">
      <c r="A529" s="20" t="s">
        <v>796</v>
      </c>
      <c r="B529" s="20" t="s">
        <v>152</v>
      </c>
      <c r="C529" s="20">
        <v>36.813000000000002</v>
      </c>
      <c r="D529" s="20">
        <v>22.850999999999999</v>
      </c>
      <c r="E529" s="20">
        <v>49.04</v>
      </c>
      <c r="F529" s="20">
        <v>283.39999999999998</v>
      </c>
      <c r="G529" s="20">
        <v>24.57</v>
      </c>
    </row>
    <row r="530" spans="1:8" x14ac:dyDescent="0.15">
      <c r="A530" s="20" t="s">
        <v>797</v>
      </c>
    </row>
    <row r="531" spans="1:8" x14ac:dyDescent="0.15">
      <c r="A531" s="20" t="s">
        <v>798</v>
      </c>
      <c r="B531" s="20" t="s">
        <v>1239</v>
      </c>
      <c r="C531" s="20">
        <v>37.274999999999999</v>
      </c>
      <c r="D531" s="20">
        <v>23.097000000000001</v>
      </c>
      <c r="E531" s="20">
        <v>50.241</v>
      </c>
      <c r="F531" s="20">
        <v>272.8</v>
      </c>
      <c r="G531" s="20">
        <v>25.416</v>
      </c>
      <c r="H531" s="20">
        <v>154.1</v>
      </c>
    </row>
    <row r="532" spans="1:8" x14ac:dyDescent="0.15">
      <c r="A532" s="20" t="s">
        <v>800</v>
      </c>
      <c r="B532" s="20" t="s">
        <v>1240</v>
      </c>
      <c r="C532" s="20">
        <v>37.51</v>
      </c>
      <c r="D532" s="20">
        <v>23.343</v>
      </c>
      <c r="E532" s="20">
        <v>49.86</v>
      </c>
      <c r="F532" s="20">
        <v>279.7</v>
      </c>
      <c r="G532" s="20">
        <v>25.097000000000001</v>
      </c>
      <c r="H532" s="20">
        <v>154.30000000000001</v>
      </c>
    </row>
    <row r="533" spans="1:8" x14ac:dyDescent="0.15">
      <c r="A533" s="20" t="s">
        <v>803</v>
      </c>
      <c r="B533" s="20" t="s">
        <v>1241</v>
      </c>
      <c r="C533" s="20">
        <v>37.515999999999998</v>
      </c>
      <c r="D533" s="20">
        <v>23.161000000000001</v>
      </c>
      <c r="E533" s="20">
        <v>50.259</v>
      </c>
      <c r="F533" s="20" t="s">
        <v>1218</v>
      </c>
      <c r="G533" s="20">
        <v>25.05</v>
      </c>
      <c r="H533" s="20">
        <v>154.1</v>
      </c>
    </row>
    <row r="534" spans="1:8" x14ac:dyDescent="0.15">
      <c r="A534" s="20" t="s">
        <v>806</v>
      </c>
      <c r="B534" s="20" t="s">
        <v>1242</v>
      </c>
      <c r="C534" s="20">
        <v>37.069000000000003</v>
      </c>
      <c r="D534" s="20">
        <v>23.145</v>
      </c>
      <c r="E534" s="20">
        <v>49.813000000000002</v>
      </c>
      <c r="F534" s="20">
        <v>267.8</v>
      </c>
      <c r="G534" s="20">
        <v>25.326000000000001</v>
      </c>
      <c r="H534" s="20">
        <v>154.80000000000001</v>
      </c>
    </row>
    <row r="535" spans="1:8" x14ac:dyDescent="0.15">
      <c r="A535" s="20" t="s">
        <v>808</v>
      </c>
      <c r="B535" s="20" t="s">
        <v>1243</v>
      </c>
      <c r="C535" s="20">
        <v>37.027000000000001</v>
      </c>
      <c r="D535" s="20">
        <v>23.280999999999999</v>
      </c>
      <c r="E535" s="20">
        <v>49.576999999999998</v>
      </c>
      <c r="F535" s="20" t="s">
        <v>1218</v>
      </c>
      <c r="G535" s="20">
        <v>24.846</v>
      </c>
      <c r="H535" s="20">
        <v>155.5</v>
      </c>
    </row>
    <row r="536" spans="1:8" x14ac:dyDescent="0.15">
      <c r="A536" s="20" t="s">
        <v>810</v>
      </c>
      <c r="B536" s="20" t="s">
        <v>1244</v>
      </c>
      <c r="C536" s="20">
        <v>37.01</v>
      </c>
      <c r="D536" s="20">
        <v>23.053000000000001</v>
      </c>
      <c r="E536" s="20">
        <v>49.707999999999998</v>
      </c>
      <c r="F536" s="20">
        <v>278</v>
      </c>
      <c r="G536" s="20">
        <v>25.396000000000001</v>
      </c>
      <c r="H536" s="20">
        <v>155</v>
      </c>
    </row>
    <row r="537" spans="1:8" x14ac:dyDescent="0.15">
      <c r="A537" s="20" t="s">
        <v>813</v>
      </c>
      <c r="B537" s="20" t="s">
        <v>540</v>
      </c>
      <c r="C537" s="20" t="s">
        <v>1245</v>
      </c>
      <c r="D537" s="20">
        <v>24.478000000000002</v>
      </c>
      <c r="E537" s="20">
        <v>50.073</v>
      </c>
      <c r="F537" s="20">
        <v>279.7</v>
      </c>
      <c r="G537" s="20">
        <v>25.254000000000001</v>
      </c>
      <c r="H537" s="20">
        <v>25.4</v>
      </c>
    </row>
    <row r="538" spans="1:8" x14ac:dyDescent="0.15">
      <c r="A538" s="20" t="s">
        <v>816</v>
      </c>
      <c r="B538" s="20" t="s">
        <v>1246</v>
      </c>
      <c r="C538" s="20">
        <v>36.917999999999999</v>
      </c>
      <c r="D538" s="20">
        <v>22.853000000000002</v>
      </c>
      <c r="E538" s="20">
        <v>49.094999999999999</v>
      </c>
      <c r="F538" s="20">
        <v>281.5</v>
      </c>
      <c r="G538" s="20" t="s">
        <v>1247</v>
      </c>
      <c r="H538" s="20">
        <v>157</v>
      </c>
    </row>
    <row r="539" spans="1:8" x14ac:dyDescent="0.15">
      <c r="A539" s="20" t="s">
        <v>818</v>
      </c>
      <c r="B539" s="20" t="s">
        <v>1248</v>
      </c>
      <c r="C539" s="20">
        <v>36.878999999999998</v>
      </c>
      <c r="D539" s="20" t="s">
        <v>1249</v>
      </c>
      <c r="E539" s="20" t="s">
        <v>1250</v>
      </c>
      <c r="F539" s="20">
        <v>281.5</v>
      </c>
      <c r="G539" s="20">
        <v>24.873000000000001</v>
      </c>
      <c r="H539" s="20">
        <v>156.80000000000001</v>
      </c>
    </row>
    <row r="540" spans="1:8" x14ac:dyDescent="0.15">
      <c r="A540" s="20" t="s">
        <v>821</v>
      </c>
      <c r="B540" s="20" t="s">
        <v>1251</v>
      </c>
      <c r="C540" s="20" t="s">
        <v>1252</v>
      </c>
      <c r="D540" s="20">
        <v>23.024999999999999</v>
      </c>
      <c r="E540" s="20">
        <v>49.268000000000001</v>
      </c>
      <c r="F540" s="20" t="s">
        <v>1218</v>
      </c>
      <c r="G540" s="20">
        <v>25.141999999999999</v>
      </c>
      <c r="H540" s="20">
        <v>156.1</v>
      </c>
    </row>
    <row r="541" spans="1:8" x14ac:dyDescent="0.15">
      <c r="A541" s="20" t="s">
        <v>823</v>
      </c>
      <c r="B541" s="20" t="s">
        <v>1253</v>
      </c>
      <c r="C541" s="20" t="s">
        <v>1254</v>
      </c>
      <c r="D541" s="20">
        <v>23.529</v>
      </c>
      <c r="E541" s="20">
        <v>49.74</v>
      </c>
      <c r="F541" s="20">
        <v>277.10000000000002</v>
      </c>
      <c r="G541" s="20">
        <v>25.568000000000001</v>
      </c>
      <c r="H541" s="20">
        <v>71.7</v>
      </c>
    </row>
    <row r="542" spans="1:8" x14ac:dyDescent="0.15">
      <c r="A542" s="20" t="s">
        <v>826</v>
      </c>
      <c r="B542" s="20" t="s">
        <v>1255</v>
      </c>
      <c r="C542" s="20">
        <v>37.046999999999997</v>
      </c>
      <c r="D542" s="20">
        <v>23.114000000000001</v>
      </c>
      <c r="E542" s="20">
        <v>49.710999999999999</v>
      </c>
      <c r="F542" s="20">
        <v>281.5</v>
      </c>
      <c r="G542" s="20">
        <v>24.965</v>
      </c>
      <c r="H542" s="20">
        <v>155.4</v>
      </c>
    </row>
    <row r="543" spans="1:8" x14ac:dyDescent="0.15">
      <c r="A543" s="20" t="s">
        <v>828</v>
      </c>
      <c r="B543" s="20" t="s">
        <v>1256</v>
      </c>
      <c r="C543" s="20">
        <v>37.082999999999998</v>
      </c>
      <c r="D543" s="20">
        <v>23.146999999999998</v>
      </c>
      <c r="E543" s="20">
        <v>49.64</v>
      </c>
      <c r="F543" s="20">
        <v>278.89999999999998</v>
      </c>
      <c r="G543" s="20">
        <v>25.385999999999999</v>
      </c>
      <c r="H543" s="20">
        <v>154.9</v>
      </c>
    </row>
    <row r="544" spans="1:8" x14ac:dyDescent="0.15">
      <c r="A544" s="20" t="s">
        <v>247</v>
      </c>
    </row>
    <row r="545" spans="1:8" x14ac:dyDescent="0.15">
      <c r="A545" s="20" t="s">
        <v>248</v>
      </c>
    </row>
    <row r="546" spans="1:8" x14ac:dyDescent="0.15">
      <c r="A546" s="20" t="s">
        <v>249</v>
      </c>
    </row>
    <row r="547" spans="1:8" x14ac:dyDescent="0.15">
      <c r="A547" s="20" t="s">
        <v>250</v>
      </c>
    </row>
    <row r="548" spans="1:8" x14ac:dyDescent="0.15">
      <c r="A548" s="20" t="s">
        <v>784</v>
      </c>
    </row>
    <row r="549" spans="1:8" x14ac:dyDescent="0.15">
      <c r="A549" s="21">
        <v>42846</v>
      </c>
    </row>
    <row r="550" spans="1:8" x14ac:dyDescent="0.15">
      <c r="A550" s="20" t="s">
        <v>252</v>
      </c>
    </row>
    <row r="551" spans="1:8" x14ac:dyDescent="0.15">
      <c r="A551" s="20" t="s">
        <v>253</v>
      </c>
    </row>
    <row r="552" spans="1:8" x14ac:dyDescent="0.15">
      <c r="A552" s="20" t="s">
        <v>254</v>
      </c>
    </row>
    <row r="553" spans="1:8" x14ac:dyDescent="0.15">
      <c r="A553" s="20" t="s">
        <v>1257</v>
      </c>
    </row>
    <row r="554" spans="1:8" x14ac:dyDescent="0.15">
      <c r="A554" s="20" t="s">
        <v>1258</v>
      </c>
    </row>
    <row r="555" spans="1:8" x14ac:dyDescent="0.15">
      <c r="A555" s="20" t="s">
        <v>1259</v>
      </c>
    </row>
    <row r="556" spans="1:8" x14ac:dyDescent="0.15">
      <c r="B556" s="20" t="s">
        <v>787</v>
      </c>
      <c r="C556" s="20" t="s">
        <v>1260</v>
      </c>
    </row>
    <row r="557" spans="1:8" x14ac:dyDescent="0.15">
      <c r="B557" s="20" t="s">
        <v>789</v>
      </c>
      <c r="C557" s="20" t="s">
        <v>790</v>
      </c>
      <c r="D557" s="20" t="s">
        <v>791</v>
      </c>
      <c r="E557" s="20" t="s">
        <v>792</v>
      </c>
      <c r="F557" s="20" t="s">
        <v>793</v>
      </c>
      <c r="G557" s="20" t="s">
        <v>794</v>
      </c>
      <c r="H557" s="20" t="s">
        <v>795</v>
      </c>
    </row>
    <row r="558" spans="1:8" x14ac:dyDescent="0.15">
      <c r="A558" s="20" t="s">
        <v>796</v>
      </c>
      <c r="B558" s="20" t="s">
        <v>194</v>
      </c>
      <c r="C558" s="20">
        <v>37.225000000000001</v>
      </c>
      <c r="D558" s="20">
        <v>23.093</v>
      </c>
      <c r="E558" s="20">
        <v>49.783000000000001</v>
      </c>
      <c r="F558" s="20">
        <v>285.2</v>
      </c>
      <c r="G558" s="20">
        <v>25.161000000000001</v>
      </c>
    </row>
    <row r="559" spans="1:8" x14ac:dyDescent="0.15">
      <c r="A559" s="20" t="s">
        <v>797</v>
      </c>
    </row>
    <row r="560" spans="1:8" x14ac:dyDescent="0.15">
      <c r="A560" s="20" t="s">
        <v>798</v>
      </c>
      <c r="B560" s="20" t="s">
        <v>1261</v>
      </c>
      <c r="C560" s="20">
        <v>37.968000000000004</v>
      </c>
      <c r="D560" s="20">
        <v>23.774999999999999</v>
      </c>
      <c r="E560" s="20">
        <v>50.265000000000001</v>
      </c>
      <c r="F560" s="20">
        <v>275.39999999999998</v>
      </c>
      <c r="G560" s="20">
        <v>25.378</v>
      </c>
      <c r="H560" s="20">
        <v>152.5</v>
      </c>
    </row>
    <row r="561" spans="1:8" x14ac:dyDescent="0.15">
      <c r="A561" s="20" t="s">
        <v>800</v>
      </c>
      <c r="B561" s="20" t="s">
        <v>1262</v>
      </c>
      <c r="C561" s="20">
        <v>37.488999999999997</v>
      </c>
      <c r="D561" s="20">
        <v>23.2</v>
      </c>
      <c r="E561" s="20" t="s">
        <v>1263</v>
      </c>
      <c r="F561" s="20">
        <v>279.7</v>
      </c>
      <c r="G561" s="20">
        <v>25.341000000000001</v>
      </c>
      <c r="H561" s="20">
        <v>154.30000000000001</v>
      </c>
    </row>
    <row r="562" spans="1:8" x14ac:dyDescent="0.15">
      <c r="A562" s="20" t="s">
        <v>803</v>
      </c>
      <c r="B562" s="20" t="s">
        <v>1264</v>
      </c>
      <c r="C562" s="20">
        <v>37.453000000000003</v>
      </c>
      <c r="D562" s="20" t="s">
        <v>1265</v>
      </c>
      <c r="E562" s="20">
        <v>51.92</v>
      </c>
      <c r="F562" s="20">
        <v>221.8</v>
      </c>
      <c r="G562" s="20" t="s">
        <v>835</v>
      </c>
      <c r="H562" s="20">
        <v>135.30000000000001</v>
      </c>
    </row>
    <row r="563" spans="1:8" x14ac:dyDescent="0.15">
      <c r="A563" s="20" t="s">
        <v>806</v>
      </c>
      <c r="B563" s="20" t="s">
        <v>1266</v>
      </c>
      <c r="C563" s="20" t="s">
        <v>1267</v>
      </c>
      <c r="D563" s="20">
        <v>24.148</v>
      </c>
      <c r="E563" s="20">
        <v>50.747</v>
      </c>
      <c r="F563" s="20">
        <v>280.60000000000002</v>
      </c>
      <c r="G563" s="20">
        <v>25.277999999999999</v>
      </c>
      <c r="H563" s="20">
        <v>94.3</v>
      </c>
    </row>
    <row r="564" spans="1:8" x14ac:dyDescent="0.15">
      <c r="A564" s="20" t="s">
        <v>808</v>
      </c>
      <c r="B564" s="20" t="s">
        <v>1268</v>
      </c>
      <c r="C564" s="20">
        <v>37.692</v>
      </c>
      <c r="D564" s="20">
        <v>23.553000000000001</v>
      </c>
      <c r="E564" s="20">
        <v>50.49</v>
      </c>
      <c r="F564" s="20">
        <v>281.5</v>
      </c>
      <c r="G564" s="20">
        <v>25.248000000000001</v>
      </c>
      <c r="H564" s="20">
        <v>153</v>
      </c>
    </row>
    <row r="565" spans="1:8" x14ac:dyDescent="0.15">
      <c r="A565" s="20" t="s">
        <v>810</v>
      </c>
      <c r="B565" s="20" t="s">
        <v>1269</v>
      </c>
      <c r="C565" s="20">
        <v>37.728000000000002</v>
      </c>
      <c r="D565" s="20">
        <v>23.324000000000002</v>
      </c>
      <c r="E565" s="20">
        <v>49.960999999999999</v>
      </c>
      <c r="F565" s="20">
        <v>282.39999999999998</v>
      </c>
      <c r="G565" s="20" t="s">
        <v>1270</v>
      </c>
      <c r="H565" s="20">
        <v>153.9</v>
      </c>
    </row>
    <row r="566" spans="1:8" x14ac:dyDescent="0.15">
      <c r="A566" s="20" t="s">
        <v>813</v>
      </c>
      <c r="B566" s="20" t="s">
        <v>1271</v>
      </c>
      <c r="C566" s="20">
        <v>39.368000000000002</v>
      </c>
      <c r="D566" s="20">
        <v>23.587</v>
      </c>
      <c r="E566" s="20">
        <v>51.279000000000003</v>
      </c>
      <c r="F566" s="20">
        <v>253.1</v>
      </c>
      <c r="G566" s="20" t="s">
        <v>835</v>
      </c>
      <c r="H566" s="20">
        <v>135.1</v>
      </c>
    </row>
    <row r="567" spans="1:8" x14ac:dyDescent="0.15">
      <c r="A567" s="20" t="s">
        <v>816</v>
      </c>
      <c r="B567" s="20" t="s">
        <v>1272</v>
      </c>
      <c r="C567" s="20" t="s">
        <v>1273</v>
      </c>
      <c r="D567" s="20">
        <v>23.890999999999998</v>
      </c>
      <c r="E567" s="20">
        <v>51.305999999999997</v>
      </c>
      <c r="F567" s="20">
        <v>283.39999999999998</v>
      </c>
      <c r="G567" s="20">
        <v>25.475999999999999</v>
      </c>
      <c r="H567" s="20">
        <v>92.4</v>
      </c>
    </row>
    <row r="568" spans="1:8" x14ac:dyDescent="0.15">
      <c r="A568" s="20" t="s">
        <v>818</v>
      </c>
      <c r="B568" s="20" t="s">
        <v>1274</v>
      </c>
      <c r="C568" s="20">
        <v>37.497999999999998</v>
      </c>
      <c r="D568" s="20">
        <v>23.271999999999998</v>
      </c>
      <c r="E568" s="20">
        <v>49.871000000000002</v>
      </c>
      <c r="F568" s="20">
        <v>279.7</v>
      </c>
      <c r="G568" s="20">
        <v>25.331</v>
      </c>
      <c r="H568" s="20">
        <v>154.1</v>
      </c>
    </row>
    <row r="569" spans="1:8" x14ac:dyDescent="0.15">
      <c r="A569" s="20" t="s">
        <v>821</v>
      </c>
      <c r="B569" s="20" t="s">
        <v>1275</v>
      </c>
      <c r="C569" s="20">
        <v>37.579000000000001</v>
      </c>
      <c r="D569" s="20">
        <v>23.291</v>
      </c>
      <c r="E569" s="20">
        <v>49.956000000000003</v>
      </c>
      <c r="F569" s="20" t="s">
        <v>1276</v>
      </c>
      <c r="G569" s="20">
        <v>25.172999999999998</v>
      </c>
      <c r="H569" s="20">
        <v>154.1</v>
      </c>
    </row>
    <row r="570" spans="1:8" x14ac:dyDescent="0.15">
      <c r="A570" s="20" t="s">
        <v>823</v>
      </c>
      <c r="B570" s="20" t="s">
        <v>1277</v>
      </c>
      <c r="C570" s="20">
        <v>41.466000000000001</v>
      </c>
      <c r="D570" s="20">
        <v>25.605</v>
      </c>
      <c r="E570" s="20">
        <v>53.691000000000003</v>
      </c>
      <c r="F570" s="20">
        <v>241.3</v>
      </c>
      <c r="G570" s="20" t="s">
        <v>835</v>
      </c>
      <c r="H570" s="20">
        <v>127.5</v>
      </c>
    </row>
    <row r="571" spans="1:8" x14ac:dyDescent="0.15">
      <c r="A571" s="20" t="s">
        <v>826</v>
      </c>
      <c r="B571" s="20" t="s">
        <v>1278</v>
      </c>
      <c r="C571" s="20" t="s">
        <v>1279</v>
      </c>
      <c r="D571" s="20">
        <v>23.995000000000001</v>
      </c>
      <c r="E571" s="20">
        <v>50.875999999999998</v>
      </c>
      <c r="F571" s="20">
        <v>281.5</v>
      </c>
      <c r="G571" s="20">
        <v>25.681000000000001</v>
      </c>
      <c r="H571" s="20">
        <v>72.599999999999994</v>
      </c>
    </row>
    <row r="572" spans="1:8" x14ac:dyDescent="0.15">
      <c r="A572" s="20" t="s">
        <v>828</v>
      </c>
      <c r="B572" s="20" t="s">
        <v>1280</v>
      </c>
      <c r="C572" s="20">
        <v>37.598999999999997</v>
      </c>
      <c r="D572" s="20">
        <v>23.428000000000001</v>
      </c>
      <c r="E572" s="20">
        <v>50.308</v>
      </c>
      <c r="F572" s="20">
        <v>284.3</v>
      </c>
      <c r="G572" s="20">
        <v>25.431999999999999</v>
      </c>
      <c r="H572" s="20">
        <v>153.19999999999999</v>
      </c>
    </row>
    <row r="573" spans="1:8" x14ac:dyDescent="0.15">
      <c r="A573" s="20" t="s">
        <v>831</v>
      </c>
      <c r="B573" s="20" t="s">
        <v>1281</v>
      </c>
      <c r="C573" s="20">
        <v>38.747</v>
      </c>
      <c r="D573" s="20">
        <v>23.591000000000001</v>
      </c>
      <c r="E573" s="20">
        <v>50.52</v>
      </c>
      <c r="F573" s="20">
        <v>280.60000000000002</v>
      </c>
      <c r="G573" s="20">
        <v>25.501000000000001</v>
      </c>
      <c r="H573" s="20">
        <v>151.5</v>
      </c>
    </row>
    <row r="574" spans="1:8" x14ac:dyDescent="0.15">
      <c r="A574" s="20" t="s">
        <v>833</v>
      </c>
      <c r="B574" s="20" t="s">
        <v>1282</v>
      </c>
      <c r="C574" s="20">
        <v>37.685000000000002</v>
      </c>
      <c r="D574" s="20">
        <v>23.425000000000001</v>
      </c>
      <c r="E574" s="20">
        <v>50.466999999999999</v>
      </c>
      <c r="F574" s="20">
        <v>284.3</v>
      </c>
      <c r="G574" s="20">
        <v>25.209</v>
      </c>
      <c r="H574" s="20">
        <v>153.19999999999999</v>
      </c>
    </row>
    <row r="575" spans="1:8" x14ac:dyDescent="0.15">
      <c r="A575" s="20" t="s">
        <v>861</v>
      </c>
      <c r="B575" s="20" t="s">
        <v>1283</v>
      </c>
      <c r="C575" s="20" t="s">
        <v>1284</v>
      </c>
      <c r="D575" s="20">
        <v>23.478999999999999</v>
      </c>
      <c r="E575" s="20">
        <v>50.082000000000001</v>
      </c>
      <c r="F575" s="20">
        <v>278</v>
      </c>
      <c r="G575" s="20">
        <v>25.187999999999999</v>
      </c>
      <c r="H575" s="20">
        <v>154.1</v>
      </c>
    </row>
    <row r="576" spans="1:8" x14ac:dyDescent="0.15">
      <c r="A576" s="20" t="s">
        <v>247</v>
      </c>
    </row>
    <row r="577" spans="1:8" x14ac:dyDescent="0.15">
      <c r="A577" s="20" t="s">
        <v>248</v>
      </c>
    </row>
    <row r="578" spans="1:8" x14ac:dyDescent="0.15">
      <c r="A578" s="20" t="s">
        <v>249</v>
      </c>
    </row>
    <row r="579" spans="1:8" x14ac:dyDescent="0.15">
      <c r="A579" s="20" t="s">
        <v>250</v>
      </c>
    </row>
    <row r="580" spans="1:8" x14ac:dyDescent="0.15">
      <c r="A580" s="20" t="s">
        <v>784</v>
      </c>
    </row>
    <row r="581" spans="1:8" x14ac:dyDescent="0.15">
      <c r="A581" s="21">
        <v>42846</v>
      </c>
    </row>
    <row r="582" spans="1:8" x14ac:dyDescent="0.15">
      <c r="A582" s="20" t="s">
        <v>252</v>
      </c>
    </row>
    <row r="583" spans="1:8" x14ac:dyDescent="0.15">
      <c r="A583" s="20" t="s">
        <v>253</v>
      </c>
    </row>
    <row r="584" spans="1:8" x14ac:dyDescent="0.15">
      <c r="A584" s="20" t="s">
        <v>254</v>
      </c>
    </row>
    <row r="585" spans="1:8" x14ac:dyDescent="0.15">
      <c r="A585" s="20" t="s">
        <v>1285</v>
      </c>
    </row>
    <row r="586" spans="1:8" x14ac:dyDescent="0.15">
      <c r="A586" s="20" t="s">
        <v>1286</v>
      </c>
    </row>
    <row r="587" spans="1:8" x14ac:dyDescent="0.15">
      <c r="A587" s="20" t="s">
        <v>1287</v>
      </c>
    </row>
    <row r="588" spans="1:8" x14ac:dyDescent="0.15">
      <c r="B588" s="20" t="s">
        <v>787</v>
      </c>
      <c r="C588" s="20" t="s">
        <v>1288</v>
      </c>
    </row>
    <row r="589" spans="1:8" x14ac:dyDescent="0.15">
      <c r="B589" s="20" t="s">
        <v>789</v>
      </c>
      <c r="C589" s="20" t="s">
        <v>790</v>
      </c>
      <c r="D589" s="20" t="s">
        <v>791</v>
      </c>
      <c r="E589" s="20" t="s">
        <v>792</v>
      </c>
      <c r="F589" s="20" t="s">
        <v>793</v>
      </c>
      <c r="G589" s="20" t="s">
        <v>794</v>
      </c>
      <c r="H589" s="20" t="s">
        <v>795</v>
      </c>
    </row>
    <row r="590" spans="1:8" x14ac:dyDescent="0.15">
      <c r="A590" s="20" t="s">
        <v>796</v>
      </c>
      <c r="B590" s="20" t="s">
        <v>50</v>
      </c>
      <c r="C590" s="20">
        <v>35.192</v>
      </c>
      <c r="D590" s="20">
        <v>21.756</v>
      </c>
      <c r="E590" s="20">
        <v>47.212000000000003</v>
      </c>
      <c r="F590" s="20">
        <v>294.8</v>
      </c>
      <c r="G590" s="20">
        <v>23.584</v>
      </c>
    </row>
    <row r="591" spans="1:8" x14ac:dyDescent="0.15">
      <c r="A591" s="20" t="s">
        <v>797</v>
      </c>
    </row>
    <row r="592" spans="1:8" x14ac:dyDescent="0.15">
      <c r="A592" s="20" t="s">
        <v>798</v>
      </c>
      <c r="B592" s="20" t="s">
        <v>1289</v>
      </c>
      <c r="C592" s="20">
        <v>37.158999999999999</v>
      </c>
      <c r="D592" s="20">
        <v>22.864000000000001</v>
      </c>
      <c r="E592" s="20">
        <v>47.914999999999999</v>
      </c>
      <c r="F592" s="20">
        <v>291.8</v>
      </c>
      <c r="G592" s="20">
        <v>23.797000000000001</v>
      </c>
      <c r="H592" s="20">
        <v>159.1</v>
      </c>
    </row>
    <row r="593" spans="1:8" x14ac:dyDescent="0.15">
      <c r="A593" s="20" t="s">
        <v>800</v>
      </c>
      <c r="B593" s="20" t="s">
        <v>1290</v>
      </c>
      <c r="C593" s="20">
        <v>35.39</v>
      </c>
      <c r="D593" s="20">
        <v>21.922000000000001</v>
      </c>
      <c r="E593" s="20">
        <v>47.34</v>
      </c>
      <c r="F593" s="20">
        <v>293.8</v>
      </c>
      <c r="G593" s="20">
        <v>23.959</v>
      </c>
      <c r="H593" s="20">
        <v>162.9</v>
      </c>
    </row>
    <row r="594" spans="1:8" x14ac:dyDescent="0.15">
      <c r="A594" s="20" t="s">
        <v>803</v>
      </c>
      <c r="B594" s="20" t="s">
        <v>1291</v>
      </c>
      <c r="C594" s="20" t="s">
        <v>1292</v>
      </c>
      <c r="D594" s="20">
        <v>21.931999999999999</v>
      </c>
      <c r="E594" s="20">
        <v>47.302</v>
      </c>
      <c r="F594" s="20">
        <v>289.89999999999998</v>
      </c>
      <c r="G594" s="20">
        <v>23.788</v>
      </c>
      <c r="H594" s="20">
        <v>163.4</v>
      </c>
    </row>
    <row r="595" spans="1:8" x14ac:dyDescent="0.15">
      <c r="A595" s="20" t="s">
        <v>806</v>
      </c>
      <c r="B595" s="20" t="s">
        <v>1293</v>
      </c>
      <c r="C595" s="20">
        <v>35.301000000000002</v>
      </c>
      <c r="D595" s="20" t="s">
        <v>1294</v>
      </c>
      <c r="E595" s="20">
        <v>47.472999999999999</v>
      </c>
      <c r="F595" s="20">
        <v>288.89999999999998</v>
      </c>
      <c r="G595" s="20">
        <v>23.648</v>
      </c>
      <c r="H595" s="20">
        <v>163.5</v>
      </c>
    </row>
    <row r="596" spans="1:8" x14ac:dyDescent="0.15">
      <c r="A596" s="20" t="s">
        <v>808</v>
      </c>
      <c r="B596" s="20" t="s">
        <v>1295</v>
      </c>
      <c r="C596" s="20">
        <v>35.380000000000003</v>
      </c>
      <c r="D596" s="20">
        <v>21.887</v>
      </c>
      <c r="E596" s="20">
        <v>47.470999999999997</v>
      </c>
      <c r="F596" s="20">
        <v>289.89999999999998</v>
      </c>
      <c r="G596" s="20" t="s">
        <v>1296</v>
      </c>
      <c r="H596" s="20">
        <v>163.30000000000001</v>
      </c>
    </row>
    <row r="597" spans="1:8" x14ac:dyDescent="0.15">
      <c r="A597" s="20" t="s">
        <v>810</v>
      </c>
      <c r="B597" s="20" t="s">
        <v>1297</v>
      </c>
      <c r="C597" s="20">
        <v>35.308999999999997</v>
      </c>
      <c r="D597" s="20">
        <v>21.952999999999999</v>
      </c>
      <c r="E597" s="20" t="s">
        <v>1298</v>
      </c>
      <c r="F597" s="20">
        <v>289.89999999999998</v>
      </c>
      <c r="G597" s="20">
        <v>23.702999999999999</v>
      </c>
      <c r="H597" s="20">
        <v>163.5</v>
      </c>
    </row>
    <row r="598" spans="1:8" x14ac:dyDescent="0.15">
      <c r="A598" s="20" t="s">
        <v>813</v>
      </c>
      <c r="B598" s="20" t="s">
        <v>1299</v>
      </c>
      <c r="C598" s="20" t="s">
        <v>1300</v>
      </c>
      <c r="D598" s="20">
        <v>22.841000000000001</v>
      </c>
      <c r="E598" s="20">
        <v>48.54</v>
      </c>
      <c r="F598" s="20">
        <v>289.89999999999998</v>
      </c>
      <c r="G598" s="20">
        <v>24.202999999999999</v>
      </c>
      <c r="H598" s="20">
        <v>81.900000000000006</v>
      </c>
    </row>
    <row r="599" spans="1:8" x14ac:dyDescent="0.15">
      <c r="A599" s="20" t="s">
        <v>816</v>
      </c>
      <c r="B599" s="20" t="s">
        <v>1301</v>
      </c>
      <c r="C599" s="20">
        <v>35.802</v>
      </c>
      <c r="D599" s="20">
        <v>21.942</v>
      </c>
      <c r="E599" s="20">
        <v>47.701999999999998</v>
      </c>
      <c r="F599" s="20">
        <v>290.89999999999998</v>
      </c>
      <c r="G599" s="20">
        <v>23.983000000000001</v>
      </c>
      <c r="H599" s="20">
        <v>161.9</v>
      </c>
    </row>
    <row r="600" spans="1:8" x14ac:dyDescent="0.15">
      <c r="A600" s="20" t="s">
        <v>818</v>
      </c>
      <c r="B600" s="20" t="s">
        <v>1302</v>
      </c>
      <c r="C600" s="20">
        <v>35.389000000000003</v>
      </c>
      <c r="D600" s="20">
        <v>21.858000000000001</v>
      </c>
      <c r="E600" s="20">
        <v>47.353000000000002</v>
      </c>
      <c r="F600" s="20" t="s">
        <v>1303</v>
      </c>
      <c r="G600" s="20">
        <v>23.69</v>
      </c>
      <c r="H600" s="20">
        <v>163.30000000000001</v>
      </c>
    </row>
    <row r="601" spans="1:8" x14ac:dyDescent="0.15">
      <c r="A601" s="20" t="s">
        <v>821</v>
      </c>
      <c r="B601" s="20" t="s">
        <v>1304</v>
      </c>
      <c r="C601" s="20">
        <v>35.456000000000003</v>
      </c>
      <c r="D601" s="20">
        <v>22.091000000000001</v>
      </c>
      <c r="E601" s="20">
        <v>47.616</v>
      </c>
      <c r="F601" s="20" t="s">
        <v>1303</v>
      </c>
      <c r="G601" s="20" t="s">
        <v>835</v>
      </c>
      <c r="H601" s="20">
        <v>152.4</v>
      </c>
    </row>
    <row r="602" spans="1:8" x14ac:dyDescent="0.15">
      <c r="A602" s="20" t="s">
        <v>823</v>
      </c>
      <c r="B602" s="20" t="s">
        <v>1305</v>
      </c>
      <c r="C602" s="20" t="s">
        <v>1306</v>
      </c>
      <c r="D602" s="20">
        <v>22.998000000000001</v>
      </c>
      <c r="E602" s="20">
        <v>48.948</v>
      </c>
      <c r="F602" s="20">
        <v>283.39999999999998</v>
      </c>
      <c r="G602" s="20">
        <v>24.681999999999999</v>
      </c>
      <c r="H602" s="20">
        <v>106.7</v>
      </c>
    </row>
    <row r="603" spans="1:8" x14ac:dyDescent="0.15">
      <c r="A603" s="20" t="s">
        <v>826</v>
      </c>
      <c r="B603" s="20" t="s">
        <v>1307</v>
      </c>
      <c r="C603" s="20" t="s">
        <v>1308</v>
      </c>
      <c r="D603" s="20">
        <v>22.148</v>
      </c>
      <c r="E603" s="20">
        <v>48.366999999999997</v>
      </c>
      <c r="F603" s="20">
        <v>291.8</v>
      </c>
      <c r="G603" s="20">
        <v>23.952000000000002</v>
      </c>
      <c r="H603" s="20">
        <v>85</v>
      </c>
    </row>
    <row r="604" spans="1:8" x14ac:dyDescent="0.15">
      <c r="A604" s="20" t="s">
        <v>828</v>
      </c>
      <c r="B604" s="20" t="s">
        <v>1309</v>
      </c>
      <c r="C604" s="20">
        <v>35.561999999999998</v>
      </c>
      <c r="D604" s="20">
        <v>22.515999999999998</v>
      </c>
      <c r="E604" s="20">
        <v>47.951999999999998</v>
      </c>
      <c r="F604" s="20">
        <v>292.8</v>
      </c>
      <c r="G604" s="20">
        <v>24.129000000000001</v>
      </c>
      <c r="H604" s="20">
        <v>161</v>
      </c>
    </row>
    <row r="605" spans="1:8" x14ac:dyDescent="0.15">
      <c r="A605" s="20" t="s">
        <v>831</v>
      </c>
      <c r="B605" s="20" t="s">
        <v>1310</v>
      </c>
      <c r="C605" s="20">
        <v>35.423999999999999</v>
      </c>
      <c r="D605" s="20">
        <v>22.143000000000001</v>
      </c>
      <c r="E605" s="20">
        <v>47.728999999999999</v>
      </c>
      <c r="F605" s="20">
        <v>292.8</v>
      </c>
      <c r="G605" s="20">
        <v>24.535</v>
      </c>
      <c r="H605" s="20">
        <v>161.4</v>
      </c>
    </row>
    <row r="606" spans="1:8" x14ac:dyDescent="0.15">
      <c r="A606" s="20" t="s">
        <v>833</v>
      </c>
      <c r="B606" s="20" t="s">
        <v>1311</v>
      </c>
      <c r="C606" s="20">
        <v>35.470999999999997</v>
      </c>
      <c r="D606" s="20">
        <v>21.928000000000001</v>
      </c>
      <c r="E606" s="20">
        <v>47.628</v>
      </c>
      <c r="F606" s="20">
        <v>291.8</v>
      </c>
      <c r="G606" s="20">
        <v>23.876999999999999</v>
      </c>
      <c r="H606" s="20">
        <v>162.6</v>
      </c>
    </row>
    <row r="607" spans="1:8" x14ac:dyDescent="0.15">
      <c r="A607" s="20" t="s">
        <v>861</v>
      </c>
      <c r="B607" s="20" t="s">
        <v>1312</v>
      </c>
      <c r="C607" s="20">
        <v>35.468000000000004</v>
      </c>
      <c r="D607" s="20">
        <v>21.997</v>
      </c>
      <c r="E607" s="20">
        <v>47.645000000000003</v>
      </c>
      <c r="F607" s="20">
        <v>290.89999999999998</v>
      </c>
      <c r="G607" s="20">
        <v>24.003</v>
      </c>
      <c r="H607" s="20">
        <v>162.30000000000001</v>
      </c>
    </row>
    <row r="608" spans="1:8" x14ac:dyDescent="0.15">
      <c r="A608" s="20" t="s">
        <v>1313</v>
      </c>
      <c r="B608" s="20" t="s">
        <v>1314</v>
      </c>
      <c r="C608" s="20">
        <v>35.625</v>
      </c>
      <c r="D608" s="20">
        <v>22.001000000000001</v>
      </c>
      <c r="E608" s="20">
        <v>47.82</v>
      </c>
      <c r="F608" s="20">
        <v>290.89999999999998</v>
      </c>
      <c r="G608" s="20">
        <v>24.033000000000001</v>
      </c>
      <c r="H608" s="20">
        <v>161.80000000000001</v>
      </c>
    </row>
    <row r="609" spans="1:8" x14ac:dyDescent="0.15">
      <c r="A609" s="20" t="s">
        <v>1315</v>
      </c>
      <c r="B609" s="20" t="s">
        <v>1316</v>
      </c>
      <c r="C609" s="20">
        <v>35.798999999999999</v>
      </c>
      <c r="D609" s="20">
        <v>22.280999999999999</v>
      </c>
      <c r="E609" s="20">
        <v>48.366999999999997</v>
      </c>
      <c r="F609" s="20">
        <v>288</v>
      </c>
      <c r="G609" s="20">
        <v>24.486000000000001</v>
      </c>
      <c r="H609" s="20">
        <v>160</v>
      </c>
    </row>
    <row r="610" spans="1:8" x14ac:dyDescent="0.15">
      <c r="A610" s="20" t="s">
        <v>1317</v>
      </c>
      <c r="B610" s="20" t="s">
        <v>1318</v>
      </c>
      <c r="C610" s="20">
        <v>39.561</v>
      </c>
      <c r="D610" s="20">
        <v>24.56</v>
      </c>
      <c r="E610" s="20">
        <v>51.600999999999999</v>
      </c>
      <c r="F610" s="20">
        <v>276.2</v>
      </c>
      <c r="G610" s="20" t="s">
        <v>835</v>
      </c>
      <c r="H610" s="20">
        <v>140.1</v>
      </c>
    </row>
    <row r="611" spans="1:8" x14ac:dyDescent="0.15">
      <c r="A611" s="20" t="s">
        <v>247</v>
      </c>
    </row>
    <row r="612" spans="1:8" x14ac:dyDescent="0.15">
      <c r="A612" s="20" t="s">
        <v>248</v>
      </c>
    </row>
    <row r="613" spans="1:8" x14ac:dyDescent="0.15">
      <c r="A613" s="20" t="s">
        <v>249</v>
      </c>
    </row>
    <row r="614" spans="1:8" x14ac:dyDescent="0.15">
      <c r="A614" s="20" t="s">
        <v>250</v>
      </c>
    </row>
    <row r="615" spans="1:8" x14ac:dyDescent="0.15">
      <c r="A615" s="20" t="s">
        <v>784</v>
      </c>
    </row>
    <row r="616" spans="1:8" x14ac:dyDescent="0.15">
      <c r="A616" s="21">
        <v>42846</v>
      </c>
    </row>
    <row r="617" spans="1:8" x14ac:dyDescent="0.15">
      <c r="A617" s="20" t="s">
        <v>252</v>
      </c>
    </row>
    <row r="618" spans="1:8" x14ac:dyDescent="0.15">
      <c r="A618" s="20" t="s">
        <v>253</v>
      </c>
    </row>
    <row r="619" spans="1:8" x14ac:dyDescent="0.15">
      <c r="A619" s="20" t="s">
        <v>254</v>
      </c>
    </row>
    <row r="620" spans="1:8" x14ac:dyDescent="0.15">
      <c r="A620" s="20" t="s">
        <v>1319</v>
      </c>
    </row>
    <row r="621" spans="1:8" x14ac:dyDescent="0.15">
      <c r="A621" s="20" t="s">
        <v>1320</v>
      </c>
    </row>
    <row r="622" spans="1:8" x14ac:dyDescent="0.15">
      <c r="A622" s="20" t="s">
        <v>1321</v>
      </c>
    </row>
    <row r="623" spans="1:8" x14ac:dyDescent="0.15">
      <c r="B623" s="20" t="s">
        <v>787</v>
      </c>
      <c r="C623" s="20" t="s">
        <v>1322</v>
      </c>
    </row>
    <row r="624" spans="1:8" x14ac:dyDescent="0.15">
      <c r="B624" s="20" t="s">
        <v>789</v>
      </c>
      <c r="C624" s="20" t="s">
        <v>790</v>
      </c>
      <c r="D624" s="20" t="s">
        <v>791</v>
      </c>
      <c r="E624" s="20" t="s">
        <v>792</v>
      </c>
      <c r="F624" s="20" t="s">
        <v>793</v>
      </c>
      <c r="G624" s="20" t="s">
        <v>794</v>
      </c>
      <c r="H624" s="20" t="s">
        <v>795</v>
      </c>
    </row>
    <row r="625" spans="1:8" x14ac:dyDescent="0.15">
      <c r="A625" s="20" t="s">
        <v>796</v>
      </c>
      <c r="B625" s="20" t="s">
        <v>223</v>
      </c>
      <c r="C625" s="20">
        <v>37.75</v>
      </c>
      <c r="D625" s="20">
        <v>23.085999999999999</v>
      </c>
      <c r="E625" s="20">
        <v>50.622</v>
      </c>
      <c r="F625" s="20">
        <v>268.60000000000002</v>
      </c>
      <c r="G625" s="20">
        <v>25.905000000000001</v>
      </c>
    </row>
    <row r="626" spans="1:8" x14ac:dyDescent="0.15">
      <c r="A626" s="20" t="s">
        <v>797</v>
      </c>
    </row>
    <row r="627" spans="1:8" x14ac:dyDescent="0.15">
      <c r="A627" s="20" t="s">
        <v>798</v>
      </c>
      <c r="B627" s="20" t="s">
        <v>1323</v>
      </c>
      <c r="C627" s="20">
        <v>40.472000000000001</v>
      </c>
      <c r="D627" s="20">
        <v>25.356000000000002</v>
      </c>
      <c r="E627" s="20">
        <v>52.877000000000002</v>
      </c>
      <c r="F627" s="20">
        <v>246.1</v>
      </c>
      <c r="G627" s="20">
        <v>27.177</v>
      </c>
      <c r="H627" s="20">
        <v>143.6</v>
      </c>
    </row>
    <row r="628" spans="1:8" x14ac:dyDescent="0.15">
      <c r="A628" s="20" t="s">
        <v>800</v>
      </c>
      <c r="B628" s="20" t="s">
        <v>590</v>
      </c>
      <c r="C628" s="20" t="s">
        <v>1324</v>
      </c>
      <c r="D628" s="20">
        <v>24.149000000000001</v>
      </c>
      <c r="E628" s="20">
        <v>52.271999999999998</v>
      </c>
      <c r="F628" s="20">
        <v>248.1</v>
      </c>
      <c r="G628" s="20">
        <v>26.936</v>
      </c>
      <c r="H628" s="20">
        <v>16</v>
      </c>
    </row>
    <row r="629" spans="1:8" x14ac:dyDescent="0.15">
      <c r="A629" s="20" t="s">
        <v>803</v>
      </c>
      <c r="B629" s="20" t="s">
        <v>1325</v>
      </c>
      <c r="C629" s="20">
        <v>39.139000000000003</v>
      </c>
      <c r="D629" s="20">
        <v>23.818000000000001</v>
      </c>
      <c r="E629" s="20">
        <v>51.801000000000002</v>
      </c>
      <c r="F629" s="20">
        <v>247.4</v>
      </c>
      <c r="G629" s="20">
        <v>27.181000000000001</v>
      </c>
      <c r="H629" s="20">
        <v>147.6</v>
      </c>
    </row>
    <row r="630" spans="1:8" x14ac:dyDescent="0.15">
      <c r="A630" s="20" t="s">
        <v>806</v>
      </c>
      <c r="B630" s="20" t="s">
        <v>1326</v>
      </c>
      <c r="C630" s="20" t="s">
        <v>1327</v>
      </c>
      <c r="D630" s="20">
        <v>24.148</v>
      </c>
      <c r="E630" s="20">
        <v>53.106000000000002</v>
      </c>
      <c r="F630" s="20">
        <v>262.2</v>
      </c>
      <c r="G630" s="20">
        <v>26.77</v>
      </c>
      <c r="H630" s="20">
        <v>62.3</v>
      </c>
    </row>
    <row r="631" spans="1:8" x14ac:dyDescent="0.15">
      <c r="A631" s="20" t="s">
        <v>808</v>
      </c>
      <c r="B631" s="20" t="s">
        <v>1328</v>
      </c>
      <c r="C631" s="20">
        <v>38.545000000000002</v>
      </c>
      <c r="D631" s="20">
        <v>23.701000000000001</v>
      </c>
      <c r="E631" s="20">
        <v>51.814999999999998</v>
      </c>
      <c r="F631" s="20">
        <v>258.39999999999998</v>
      </c>
      <c r="G631" s="20">
        <v>27.052</v>
      </c>
      <c r="H631" s="20">
        <v>148.5</v>
      </c>
    </row>
    <row r="632" spans="1:8" x14ac:dyDescent="0.15">
      <c r="A632" s="20" t="s">
        <v>810</v>
      </c>
      <c r="B632" s="20" t="s">
        <v>1329</v>
      </c>
      <c r="C632" s="20">
        <v>38.976999999999997</v>
      </c>
      <c r="D632" s="20">
        <v>23.431999999999999</v>
      </c>
      <c r="E632" s="20">
        <v>51.021000000000001</v>
      </c>
      <c r="F632" s="20">
        <v>255.3</v>
      </c>
      <c r="G632" s="20">
        <v>26.21</v>
      </c>
      <c r="H632" s="20">
        <v>150.1</v>
      </c>
    </row>
    <row r="633" spans="1:8" x14ac:dyDescent="0.15">
      <c r="A633" s="20" t="s">
        <v>813</v>
      </c>
      <c r="B633" s="20" t="s">
        <v>1330</v>
      </c>
      <c r="C633" s="20">
        <v>38.042999999999999</v>
      </c>
      <c r="D633" s="20" t="s">
        <v>1331</v>
      </c>
      <c r="E633" s="20">
        <v>50.865000000000002</v>
      </c>
      <c r="F633" s="20">
        <v>264.60000000000002</v>
      </c>
      <c r="G633" s="20">
        <v>26.244</v>
      </c>
      <c r="H633" s="20">
        <v>151.6</v>
      </c>
    </row>
    <row r="634" spans="1:8" x14ac:dyDescent="0.15">
      <c r="A634" s="20" t="s">
        <v>816</v>
      </c>
      <c r="B634" s="20" t="s">
        <v>1332</v>
      </c>
      <c r="C634" s="20">
        <v>37.829000000000001</v>
      </c>
      <c r="D634" s="20">
        <v>23.257000000000001</v>
      </c>
      <c r="E634" s="20" t="s">
        <v>1333</v>
      </c>
      <c r="F634" s="20" t="s">
        <v>1334</v>
      </c>
      <c r="G634" s="20">
        <v>25.978000000000002</v>
      </c>
      <c r="H634" s="20">
        <v>152.19999999999999</v>
      </c>
    </row>
    <row r="635" spans="1:8" x14ac:dyDescent="0.15">
      <c r="A635" s="20" t="s">
        <v>818</v>
      </c>
      <c r="B635" s="20" t="s">
        <v>1335</v>
      </c>
      <c r="C635" s="20" t="s">
        <v>1336</v>
      </c>
      <c r="D635" s="20">
        <v>23.376000000000001</v>
      </c>
      <c r="E635" s="20">
        <v>50.91</v>
      </c>
      <c r="F635" s="20" t="s">
        <v>1334</v>
      </c>
      <c r="G635" s="20" t="s">
        <v>1337</v>
      </c>
      <c r="H635" s="20">
        <v>151.9</v>
      </c>
    </row>
    <row r="636" spans="1:8" x14ac:dyDescent="0.15">
      <c r="A636" s="20" t="s">
        <v>247</v>
      </c>
    </row>
    <row r="637" spans="1:8" x14ac:dyDescent="0.15">
      <c r="A637" s="20" t="s">
        <v>248</v>
      </c>
    </row>
    <row r="638" spans="1:8" x14ac:dyDescent="0.15">
      <c r="A638" s="20" t="s">
        <v>249</v>
      </c>
    </row>
    <row r="639" spans="1:8" x14ac:dyDescent="0.15">
      <c r="A639" s="20" t="s">
        <v>250</v>
      </c>
    </row>
    <row r="640" spans="1:8" x14ac:dyDescent="0.15">
      <c r="A640" s="20" t="s">
        <v>784</v>
      </c>
    </row>
    <row r="641" spans="1:8" x14ac:dyDescent="0.15">
      <c r="A641" s="21">
        <v>42846</v>
      </c>
    </row>
    <row r="642" spans="1:8" x14ac:dyDescent="0.15">
      <c r="A642" s="20" t="s">
        <v>252</v>
      </c>
    </row>
    <row r="643" spans="1:8" x14ac:dyDescent="0.15">
      <c r="A643" s="20" t="s">
        <v>253</v>
      </c>
    </row>
    <row r="644" spans="1:8" x14ac:dyDescent="0.15">
      <c r="A644" s="20" t="s">
        <v>254</v>
      </c>
    </row>
    <row r="645" spans="1:8" x14ac:dyDescent="0.15">
      <c r="A645" s="20" t="s">
        <v>1338</v>
      </c>
    </row>
    <row r="646" spans="1:8" x14ac:dyDescent="0.15">
      <c r="A646" s="20" t="s">
        <v>1339</v>
      </c>
    </row>
    <row r="647" spans="1:8" x14ac:dyDescent="0.15">
      <c r="A647" s="20" t="s">
        <v>1340</v>
      </c>
    </row>
    <row r="648" spans="1:8" x14ac:dyDescent="0.15">
      <c r="B648" s="20" t="s">
        <v>787</v>
      </c>
      <c r="C648" s="20" t="s">
        <v>1341</v>
      </c>
    </row>
    <row r="649" spans="1:8" x14ac:dyDescent="0.15">
      <c r="B649" s="20" t="s">
        <v>789</v>
      </c>
      <c r="C649" s="20" t="s">
        <v>790</v>
      </c>
      <c r="D649" s="20" t="s">
        <v>791</v>
      </c>
      <c r="E649" s="20" t="s">
        <v>792</v>
      </c>
      <c r="F649" s="20" t="s">
        <v>793</v>
      </c>
      <c r="G649" s="20" t="s">
        <v>794</v>
      </c>
      <c r="H649" s="20" t="s">
        <v>795</v>
      </c>
    </row>
    <row r="650" spans="1:8" x14ac:dyDescent="0.15">
      <c r="A650" s="20" t="s">
        <v>796</v>
      </c>
      <c r="B650" s="20" t="s">
        <v>211</v>
      </c>
      <c r="C650" s="20">
        <v>37.414999999999999</v>
      </c>
      <c r="D650" s="20">
        <v>23.113</v>
      </c>
      <c r="E650" s="20">
        <v>49.988</v>
      </c>
      <c r="F650" s="20">
        <v>272.8</v>
      </c>
      <c r="G650" s="20">
        <v>25.13</v>
      </c>
    </row>
    <row r="651" spans="1:8" x14ac:dyDescent="0.15">
      <c r="A651" s="20" t="s">
        <v>797</v>
      </c>
    </row>
    <row r="652" spans="1:8" x14ac:dyDescent="0.15">
      <c r="A652" s="20" t="s">
        <v>798</v>
      </c>
      <c r="B652" s="20" t="s">
        <v>1342</v>
      </c>
      <c r="C652" s="20">
        <v>37.567</v>
      </c>
      <c r="D652" s="20">
        <v>23.704999999999998</v>
      </c>
      <c r="E652" s="20">
        <v>50.277999999999999</v>
      </c>
      <c r="F652" s="20">
        <v>265.39999999999998</v>
      </c>
      <c r="G652" s="20">
        <v>25.504999999999999</v>
      </c>
      <c r="H652" s="20">
        <v>152.9</v>
      </c>
    </row>
    <row r="653" spans="1:8" x14ac:dyDescent="0.15">
      <c r="A653" s="20" t="s">
        <v>800</v>
      </c>
      <c r="B653" s="20" t="s">
        <v>1343</v>
      </c>
      <c r="C653" s="20" t="s">
        <v>1344</v>
      </c>
      <c r="D653" s="20">
        <v>23.283000000000001</v>
      </c>
      <c r="E653" s="20">
        <v>50.514000000000003</v>
      </c>
      <c r="F653" s="20">
        <v>265.39999999999998</v>
      </c>
      <c r="G653" s="20">
        <v>25.946999999999999</v>
      </c>
      <c r="H653" s="20">
        <v>152.80000000000001</v>
      </c>
    </row>
    <row r="654" spans="1:8" x14ac:dyDescent="0.15">
      <c r="A654" s="20" t="s">
        <v>803</v>
      </c>
      <c r="B654" s="20" t="s">
        <v>1345</v>
      </c>
      <c r="C654" s="20">
        <v>38.491999999999997</v>
      </c>
      <c r="D654" s="20">
        <v>23.314</v>
      </c>
      <c r="E654" s="20">
        <v>50.177</v>
      </c>
      <c r="F654" s="20" t="s">
        <v>1346</v>
      </c>
      <c r="G654" s="20" t="s">
        <v>1347</v>
      </c>
      <c r="H654" s="20">
        <v>152.80000000000001</v>
      </c>
    </row>
    <row r="655" spans="1:8" x14ac:dyDescent="0.15">
      <c r="A655" s="20" t="s">
        <v>806</v>
      </c>
      <c r="B655" s="20" t="s">
        <v>1348</v>
      </c>
      <c r="C655" s="20">
        <v>37.423000000000002</v>
      </c>
      <c r="D655" s="20" t="s">
        <v>1349</v>
      </c>
      <c r="E655" s="20">
        <v>50.195</v>
      </c>
      <c r="F655" s="20">
        <v>259.10000000000002</v>
      </c>
      <c r="G655" s="20">
        <v>25.613</v>
      </c>
      <c r="H655" s="20">
        <v>153.69999999999999</v>
      </c>
    </row>
    <row r="656" spans="1:8" x14ac:dyDescent="0.15">
      <c r="A656" s="20" t="s">
        <v>808</v>
      </c>
      <c r="B656" s="20" t="s">
        <v>1350</v>
      </c>
      <c r="C656" s="20" t="s">
        <v>1351</v>
      </c>
      <c r="D656" s="20">
        <v>23.523</v>
      </c>
      <c r="E656" s="20">
        <v>51.131</v>
      </c>
      <c r="F656" s="20">
        <v>260.7</v>
      </c>
      <c r="G656" s="20">
        <v>25.582000000000001</v>
      </c>
      <c r="H656" s="20">
        <v>40.6</v>
      </c>
    </row>
    <row r="657" spans="1:8" x14ac:dyDescent="0.15">
      <c r="A657" s="20" t="s">
        <v>810</v>
      </c>
      <c r="B657" s="20" t="s">
        <v>1352</v>
      </c>
      <c r="C657" s="20">
        <v>37.487000000000002</v>
      </c>
      <c r="D657" s="20">
        <v>23.213999999999999</v>
      </c>
      <c r="E657" s="20" t="s">
        <v>1353</v>
      </c>
      <c r="F657" s="20" t="s">
        <v>1346</v>
      </c>
      <c r="G657" s="20">
        <v>25.887</v>
      </c>
      <c r="H657" s="20">
        <v>153.4</v>
      </c>
    </row>
    <row r="658" spans="1:8" x14ac:dyDescent="0.15">
      <c r="A658" s="20" t="s">
        <v>813</v>
      </c>
      <c r="B658" s="20" t="s">
        <v>1354</v>
      </c>
      <c r="C658" s="20">
        <v>37.643000000000001</v>
      </c>
      <c r="D658" s="20">
        <v>23.855</v>
      </c>
      <c r="E658" s="20">
        <v>50.625999999999998</v>
      </c>
      <c r="F658" s="20">
        <v>267</v>
      </c>
      <c r="G658" s="20">
        <v>25.521999999999998</v>
      </c>
      <c r="H658" s="20">
        <v>152.19999999999999</v>
      </c>
    </row>
    <row r="659" spans="1:8" x14ac:dyDescent="0.15">
      <c r="A659" s="20" t="s">
        <v>816</v>
      </c>
      <c r="B659" s="20" t="s">
        <v>1355</v>
      </c>
      <c r="C659" s="20" t="s">
        <v>1356</v>
      </c>
      <c r="D659" s="20">
        <v>24.457999999999998</v>
      </c>
      <c r="E659" s="20">
        <v>50.488</v>
      </c>
      <c r="F659" s="20">
        <v>263.8</v>
      </c>
      <c r="G659" s="20">
        <v>25.545000000000002</v>
      </c>
      <c r="H659" s="20">
        <v>68.8</v>
      </c>
    </row>
    <row r="660" spans="1:8" x14ac:dyDescent="0.15">
      <c r="A660" s="20" t="s">
        <v>818</v>
      </c>
      <c r="B660" s="20" t="s">
        <v>1357</v>
      </c>
      <c r="C660" s="20">
        <v>37.476999999999997</v>
      </c>
      <c r="D660" s="20">
        <v>23.524000000000001</v>
      </c>
      <c r="E660" s="20">
        <v>53.045000000000002</v>
      </c>
      <c r="F660" s="20">
        <v>266.2</v>
      </c>
      <c r="G660" s="20">
        <v>26.882999999999999</v>
      </c>
      <c r="H660" s="20">
        <v>148.69999999999999</v>
      </c>
    </row>
    <row r="661" spans="1:8" x14ac:dyDescent="0.15">
      <c r="A661" s="20" t="s">
        <v>821</v>
      </c>
      <c r="B661" s="20" t="s">
        <v>1358</v>
      </c>
      <c r="C661" s="20" t="s">
        <v>1359</v>
      </c>
      <c r="D661" s="20">
        <v>24</v>
      </c>
      <c r="E661" s="20">
        <v>50.625</v>
      </c>
      <c r="F661" s="20">
        <v>267.8</v>
      </c>
      <c r="G661" s="20">
        <v>26.251999999999999</v>
      </c>
      <c r="H661" s="20">
        <v>52.5</v>
      </c>
    </row>
    <row r="662" spans="1:8" x14ac:dyDescent="0.15">
      <c r="A662" s="20" t="s">
        <v>823</v>
      </c>
      <c r="B662" s="20" t="s">
        <v>1360</v>
      </c>
      <c r="C662" s="20">
        <v>38.134</v>
      </c>
      <c r="D662" s="20">
        <v>23.914999999999999</v>
      </c>
      <c r="E662" s="20">
        <v>50.801000000000002</v>
      </c>
      <c r="F662" s="20">
        <v>265.39999999999998</v>
      </c>
      <c r="G662" s="20">
        <v>25.940999999999999</v>
      </c>
      <c r="H662" s="20">
        <v>151</v>
      </c>
    </row>
    <row r="663" spans="1:8" x14ac:dyDescent="0.15">
      <c r="A663" s="20" t="s">
        <v>826</v>
      </c>
      <c r="B663" s="20" t="s">
        <v>1361</v>
      </c>
      <c r="C663" s="20">
        <v>38.527000000000001</v>
      </c>
      <c r="D663" s="20">
        <v>24.013000000000002</v>
      </c>
      <c r="E663" s="20">
        <v>51.097999999999999</v>
      </c>
      <c r="F663" s="20">
        <v>261.39999999999998</v>
      </c>
      <c r="G663" s="20">
        <v>25.707000000000001</v>
      </c>
      <c r="H663" s="20">
        <v>150.4</v>
      </c>
    </row>
    <row r="664" spans="1:8" x14ac:dyDescent="0.15">
      <c r="A664" s="20" t="s">
        <v>828</v>
      </c>
      <c r="B664" s="20" t="s">
        <v>1362</v>
      </c>
      <c r="C664" s="20">
        <v>38.176000000000002</v>
      </c>
      <c r="D664" s="20">
        <v>23.946000000000002</v>
      </c>
      <c r="E664" s="20">
        <v>50.985999999999997</v>
      </c>
      <c r="F664" s="20">
        <v>262.2</v>
      </c>
      <c r="G664" s="20">
        <v>26.518000000000001</v>
      </c>
      <c r="H664" s="20">
        <v>150.1</v>
      </c>
    </row>
    <row r="665" spans="1:8" x14ac:dyDescent="0.15">
      <c r="A665" s="20" t="s">
        <v>831</v>
      </c>
      <c r="B665" s="20" t="s">
        <v>1363</v>
      </c>
      <c r="C665" s="20">
        <v>40.97</v>
      </c>
      <c r="D665" s="20">
        <v>27.236999999999998</v>
      </c>
      <c r="E665" s="20">
        <v>57.933</v>
      </c>
      <c r="F665" s="20">
        <v>210.6</v>
      </c>
      <c r="G665" s="20" t="s">
        <v>835</v>
      </c>
      <c r="H665" s="20">
        <v>121.8</v>
      </c>
    </row>
    <row r="666" spans="1:8" x14ac:dyDescent="0.15">
      <c r="A666" s="20" t="s">
        <v>247</v>
      </c>
    </row>
    <row r="667" spans="1:8" x14ac:dyDescent="0.15">
      <c r="A667" s="20" t="s">
        <v>248</v>
      </c>
    </row>
    <row r="668" spans="1:8" x14ac:dyDescent="0.15">
      <c r="A668" s="20" t="s">
        <v>249</v>
      </c>
    </row>
    <row r="669" spans="1:8" x14ac:dyDescent="0.15">
      <c r="A669" s="20" t="s">
        <v>250</v>
      </c>
    </row>
    <row r="670" spans="1:8" x14ac:dyDescent="0.15">
      <c r="A670" s="20" t="s">
        <v>784</v>
      </c>
    </row>
    <row r="671" spans="1:8" x14ac:dyDescent="0.15">
      <c r="A671" s="21">
        <v>42846</v>
      </c>
    </row>
    <row r="672" spans="1:8" x14ac:dyDescent="0.15">
      <c r="A672" s="20" t="s">
        <v>252</v>
      </c>
    </row>
    <row r="673" spans="1:8" x14ac:dyDescent="0.15">
      <c r="A673" s="20" t="s">
        <v>253</v>
      </c>
    </row>
    <row r="674" spans="1:8" x14ac:dyDescent="0.15">
      <c r="A674" s="20" t="s">
        <v>254</v>
      </c>
    </row>
    <row r="675" spans="1:8" x14ac:dyDescent="0.15">
      <c r="A675" s="20" t="s">
        <v>1364</v>
      </c>
    </row>
    <row r="676" spans="1:8" x14ac:dyDescent="0.15">
      <c r="A676" s="20" t="s">
        <v>1365</v>
      </c>
    </row>
    <row r="677" spans="1:8" x14ac:dyDescent="0.15">
      <c r="A677" s="20" t="s">
        <v>1366</v>
      </c>
    </row>
    <row r="678" spans="1:8" x14ac:dyDescent="0.15">
      <c r="B678" s="20" t="s">
        <v>787</v>
      </c>
      <c r="C678" s="20" t="s">
        <v>1367</v>
      </c>
    </row>
    <row r="679" spans="1:8" x14ac:dyDescent="0.15">
      <c r="B679" s="20" t="s">
        <v>789</v>
      </c>
      <c r="C679" s="20" t="s">
        <v>790</v>
      </c>
      <c r="D679" s="20" t="s">
        <v>791</v>
      </c>
      <c r="E679" s="20" t="s">
        <v>792</v>
      </c>
      <c r="F679" s="20" t="s">
        <v>793</v>
      </c>
      <c r="G679" s="20" t="s">
        <v>794</v>
      </c>
      <c r="H679" s="20" t="s">
        <v>795</v>
      </c>
    </row>
    <row r="680" spans="1:8" x14ac:dyDescent="0.15">
      <c r="A680" s="20" t="s">
        <v>796</v>
      </c>
      <c r="B680" s="20" t="s">
        <v>184</v>
      </c>
      <c r="C680" s="20">
        <v>37.11</v>
      </c>
      <c r="D680" s="20">
        <v>23.042000000000002</v>
      </c>
      <c r="E680" s="20">
        <v>49.389000000000003</v>
      </c>
      <c r="F680" s="20">
        <v>284.3</v>
      </c>
      <c r="G680" s="20">
        <v>25.122</v>
      </c>
    </row>
    <row r="681" spans="1:8" x14ac:dyDescent="0.15">
      <c r="A681" s="20" t="s">
        <v>797</v>
      </c>
    </row>
    <row r="682" spans="1:8" x14ac:dyDescent="0.15">
      <c r="A682" s="20" t="s">
        <v>798</v>
      </c>
      <c r="B682" s="20" t="s">
        <v>1368</v>
      </c>
      <c r="C682" s="20">
        <v>37.503999999999998</v>
      </c>
      <c r="D682" s="20">
        <v>23.172999999999998</v>
      </c>
      <c r="E682" s="20">
        <v>49.436</v>
      </c>
      <c r="F682" s="20">
        <v>281.5</v>
      </c>
      <c r="G682" s="20">
        <v>25.385999999999999</v>
      </c>
      <c r="H682" s="20">
        <v>154.69999999999999</v>
      </c>
    </row>
    <row r="683" spans="1:8" x14ac:dyDescent="0.15">
      <c r="A683" s="20" t="s">
        <v>800</v>
      </c>
      <c r="B683" s="20" t="s">
        <v>1242</v>
      </c>
      <c r="C683" s="20" t="s">
        <v>1369</v>
      </c>
      <c r="D683" s="20">
        <v>23.216000000000001</v>
      </c>
      <c r="E683" s="20">
        <v>49.707000000000001</v>
      </c>
      <c r="F683" s="20">
        <v>282.39999999999998</v>
      </c>
      <c r="G683" s="20">
        <v>25.32</v>
      </c>
      <c r="H683" s="20">
        <v>154.80000000000001</v>
      </c>
    </row>
    <row r="684" spans="1:8" x14ac:dyDescent="0.15">
      <c r="A684" s="20" t="s">
        <v>803</v>
      </c>
      <c r="B684" s="20" t="s">
        <v>1370</v>
      </c>
      <c r="C684" s="20">
        <v>37.325000000000003</v>
      </c>
      <c r="D684" s="20">
        <v>23.1</v>
      </c>
      <c r="E684" s="20">
        <v>49.466999999999999</v>
      </c>
      <c r="F684" s="20" t="s">
        <v>992</v>
      </c>
      <c r="G684" s="20">
        <v>25.452000000000002</v>
      </c>
      <c r="H684" s="20">
        <v>154.80000000000001</v>
      </c>
    </row>
    <row r="685" spans="1:8" x14ac:dyDescent="0.15">
      <c r="A685" s="20" t="s">
        <v>806</v>
      </c>
      <c r="B685" s="20" t="s">
        <v>1371</v>
      </c>
      <c r="C685" s="20">
        <v>37.15</v>
      </c>
      <c r="D685" s="20">
        <v>23.155999999999999</v>
      </c>
      <c r="E685" s="20">
        <v>49.534999999999997</v>
      </c>
      <c r="F685" s="20">
        <v>283.39999999999998</v>
      </c>
      <c r="G685" s="20" t="s">
        <v>1372</v>
      </c>
      <c r="H685" s="20">
        <v>155.30000000000001</v>
      </c>
    </row>
    <row r="686" spans="1:8" x14ac:dyDescent="0.15">
      <c r="A686" s="20" t="s">
        <v>808</v>
      </c>
      <c r="B686" s="20" t="s">
        <v>1373</v>
      </c>
      <c r="C686" s="20" t="s">
        <v>1374</v>
      </c>
      <c r="D686" s="20">
        <v>24.149000000000001</v>
      </c>
      <c r="E686" s="20">
        <v>53.465000000000003</v>
      </c>
      <c r="F686" s="20">
        <v>261.39999999999998</v>
      </c>
      <c r="G686" s="20">
        <v>26.259</v>
      </c>
      <c r="H686" s="20">
        <v>58.8</v>
      </c>
    </row>
    <row r="687" spans="1:8" x14ac:dyDescent="0.15">
      <c r="A687" s="20" t="s">
        <v>810</v>
      </c>
      <c r="B687" s="20" t="s">
        <v>1375</v>
      </c>
      <c r="C687" s="20" t="s">
        <v>1376</v>
      </c>
      <c r="D687" s="20">
        <v>24.231999999999999</v>
      </c>
      <c r="E687" s="20">
        <v>50.994</v>
      </c>
      <c r="F687" s="20">
        <v>280.60000000000002</v>
      </c>
      <c r="G687" s="20">
        <v>25.759</v>
      </c>
      <c r="H687" s="20">
        <v>77.3</v>
      </c>
    </row>
    <row r="688" spans="1:8" x14ac:dyDescent="0.15">
      <c r="A688" s="20" t="s">
        <v>813</v>
      </c>
      <c r="B688" s="20" t="s">
        <v>1377</v>
      </c>
      <c r="C688" s="20">
        <v>37.944000000000003</v>
      </c>
      <c r="D688" s="20">
        <v>23.219000000000001</v>
      </c>
      <c r="E688" s="20">
        <v>50.119</v>
      </c>
      <c r="F688" s="20">
        <v>279.7</v>
      </c>
      <c r="G688" s="20">
        <v>25.538</v>
      </c>
      <c r="H688" s="20">
        <v>153.19999999999999</v>
      </c>
    </row>
    <row r="689" spans="1:8" x14ac:dyDescent="0.15">
      <c r="A689" s="20" t="s">
        <v>816</v>
      </c>
      <c r="B689" s="20" t="s">
        <v>1378</v>
      </c>
      <c r="C689" s="20">
        <v>37.606999999999999</v>
      </c>
      <c r="D689" s="20">
        <v>23.263999999999999</v>
      </c>
      <c r="E689" s="20">
        <v>50.816000000000003</v>
      </c>
      <c r="F689" s="20">
        <v>251.7</v>
      </c>
      <c r="G689" s="20" t="s">
        <v>835</v>
      </c>
      <c r="H689" s="20">
        <v>137.4</v>
      </c>
    </row>
    <row r="690" spans="1:8" x14ac:dyDescent="0.15">
      <c r="A690" s="20" t="s">
        <v>818</v>
      </c>
      <c r="B690" s="20" t="s">
        <v>1379</v>
      </c>
      <c r="C690" s="20" t="s">
        <v>1380</v>
      </c>
      <c r="D690" s="20">
        <v>23.956</v>
      </c>
      <c r="E690" s="20">
        <v>50.533999999999999</v>
      </c>
      <c r="F690" s="20">
        <v>279.7</v>
      </c>
      <c r="G690" s="20">
        <v>25.59</v>
      </c>
      <c r="H690" s="20">
        <v>37.799999999999997</v>
      </c>
    </row>
    <row r="691" spans="1:8" x14ac:dyDescent="0.15">
      <c r="A691" s="20" t="s">
        <v>821</v>
      </c>
      <c r="B691" s="20" t="s">
        <v>1381</v>
      </c>
      <c r="C691" s="20">
        <v>37.286999999999999</v>
      </c>
      <c r="D691" s="20" t="s">
        <v>1382</v>
      </c>
      <c r="E691" s="20" t="s">
        <v>1383</v>
      </c>
      <c r="F691" s="20">
        <v>280.60000000000002</v>
      </c>
      <c r="G691" s="20">
        <v>25.45</v>
      </c>
      <c r="H691" s="20">
        <v>155</v>
      </c>
    </row>
    <row r="692" spans="1:8" x14ac:dyDescent="0.15">
      <c r="A692" s="20" t="s">
        <v>823</v>
      </c>
      <c r="B692" s="20" t="s">
        <v>1384</v>
      </c>
      <c r="C692" s="20">
        <v>37.156999999999996</v>
      </c>
      <c r="D692" s="20">
        <v>23.343</v>
      </c>
      <c r="E692" s="20">
        <v>49.822000000000003</v>
      </c>
      <c r="F692" s="20">
        <v>275.39999999999998</v>
      </c>
      <c r="G692" s="20">
        <v>25.536000000000001</v>
      </c>
      <c r="H692" s="20">
        <v>154.19999999999999</v>
      </c>
    </row>
    <row r="693" spans="1:8" x14ac:dyDescent="0.15">
      <c r="A693" s="20" t="s">
        <v>826</v>
      </c>
      <c r="B693" s="20" t="s">
        <v>1385</v>
      </c>
      <c r="C693" s="20">
        <v>37.731000000000002</v>
      </c>
      <c r="D693" s="20">
        <v>23.218</v>
      </c>
      <c r="E693" s="20">
        <v>49.854999999999997</v>
      </c>
      <c r="F693" s="20">
        <v>278.89999999999998</v>
      </c>
      <c r="G693" s="20">
        <v>25.414000000000001</v>
      </c>
      <c r="H693" s="20">
        <v>153.80000000000001</v>
      </c>
    </row>
    <row r="694" spans="1:8" x14ac:dyDescent="0.15">
      <c r="A694" s="20" t="s">
        <v>828</v>
      </c>
      <c r="B694" s="20" t="s">
        <v>1386</v>
      </c>
      <c r="C694" s="20">
        <v>37.795999999999999</v>
      </c>
      <c r="D694" s="20">
        <v>23.536000000000001</v>
      </c>
      <c r="E694" s="20">
        <v>50.371000000000002</v>
      </c>
      <c r="F694" s="20">
        <v>275.39999999999998</v>
      </c>
      <c r="G694" s="20">
        <v>25.768000000000001</v>
      </c>
      <c r="H694" s="20">
        <v>152.4</v>
      </c>
    </row>
    <row r="695" spans="1:8" x14ac:dyDescent="0.15">
      <c r="A695" s="20" t="s">
        <v>831</v>
      </c>
      <c r="B695" s="20" t="s">
        <v>1387</v>
      </c>
      <c r="C695" s="20">
        <v>40.295000000000002</v>
      </c>
      <c r="D695" s="20">
        <v>23.707000000000001</v>
      </c>
      <c r="E695" s="20">
        <v>51.140999999999998</v>
      </c>
      <c r="F695" s="20">
        <v>275.39999999999998</v>
      </c>
      <c r="G695" s="20" t="s">
        <v>835</v>
      </c>
      <c r="H695" s="20">
        <v>134.9</v>
      </c>
    </row>
    <row r="696" spans="1:8" x14ac:dyDescent="0.15">
      <c r="A696" s="20" t="s">
        <v>247</v>
      </c>
    </row>
    <row r="697" spans="1:8" x14ac:dyDescent="0.15">
      <c r="A697" s="20" t="s">
        <v>248</v>
      </c>
    </row>
    <row r="698" spans="1:8" x14ac:dyDescent="0.15">
      <c r="A698" s="20" t="s">
        <v>249</v>
      </c>
    </row>
    <row r="699" spans="1:8" x14ac:dyDescent="0.15">
      <c r="A699" s="20" t="s">
        <v>250</v>
      </c>
    </row>
    <row r="700" spans="1:8" x14ac:dyDescent="0.15">
      <c r="A700" s="20" t="s">
        <v>784</v>
      </c>
    </row>
    <row r="701" spans="1:8" x14ac:dyDescent="0.15">
      <c r="A701" s="21">
        <v>42846</v>
      </c>
    </row>
    <row r="702" spans="1:8" x14ac:dyDescent="0.15">
      <c r="A702" s="20" t="s">
        <v>252</v>
      </c>
    </row>
    <row r="703" spans="1:8" x14ac:dyDescent="0.15">
      <c r="A703" s="20" t="s">
        <v>253</v>
      </c>
    </row>
    <row r="704" spans="1:8" x14ac:dyDescent="0.15">
      <c r="A704" s="20" t="s">
        <v>254</v>
      </c>
    </row>
    <row r="705" spans="1:8" x14ac:dyDescent="0.15">
      <c r="A705" s="20" t="s">
        <v>1388</v>
      </c>
    </row>
    <row r="706" spans="1:8" x14ac:dyDescent="0.15">
      <c r="A706" s="20" t="s">
        <v>1389</v>
      </c>
    </row>
    <row r="707" spans="1:8" x14ac:dyDescent="0.15">
      <c r="A707" s="20" t="s">
        <v>1390</v>
      </c>
    </row>
    <row r="708" spans="1:8" x14ac:dyDescent="0.15">
      <c r="B708" s="20" t="s">
        <v>787</v>
      </c>
      <c r="C708" s="20" t="s">
        <v>1391</v>
      </c>
    </row>
    <row r="709" spans="1:8" x14ac:dyDescent="0.15">
      <c r="B709" s="20" t="s">
        <v>789</v>
      </c>
      <c r="C709" s="20" t="s">
        <v>790</v>
      </c>
      <c r="D709" s="20" t="s">
        <v>791</v>
      </c>
      <c r="E709" s="20" t="s">
        <v>792</v>
      </c>
      <c r="F709" s="20" t="s">
        <v>793</v>
      </c>
      <c r="G709" s="20" t="s">
        <v>794</v>
      </c>
      <c r="H709" s="20" t="s">
        <v>795</v>
      </c>
    </row>
    <row r="710" spans="1:8" x14ac:dyDescent="0.15">
      <c r="A710" s="20" t="s">
        <v>796</v>
      </c>
      <c r="B710" s="20" t="s">
        <v>57</v>
      </c>
      <c r="C710" s="20">
        <v>35.39</v>
      </c>
      <c r="D710" s="20">
        <v>21.855</v>
      </c>
      <c r="E710" s="20">
        <v>47.543999999999997</v>
      </c>
      <c r="F710" s="20">
        <v>290.89999999999998</v>
      </c>
      <c r="G710" s="20">
        <v>23.620999999999999</v>
      </c>
    </row>
    <row r="711" spans="1:8" x14ac:dyDescent="0.15">
      <c r="A711" s="20" t="s">
        <v>797</v>
      </c>
    </row>
    <row r="712" spans="1:8" x14ac:dyDescent="0.15">
      <c r="A712" s="20" t="s">
        <v>798</v>
      </c>
      <c r="B712" s="20" t="s">
        <v>1392</v>
      </c>
      <c r="C712" s="20">
        <v>36.149000000000001</v>
      </c>
      <c r="D712" s="20">
        <v>22.457000000000001</v>
      </c>
      <c r="E712" s="20">
        <v>48.381</v>
      </c>
      <c r="F712" s="20">
        <v>283.39999999999998</v>
      </c>
      <c r="G712" s="20">
        <v>24.404</v>
      </c>
      <c r="H712" s="20">
        <v>159.5</v>
      </c>
    </row>
    <row r="713" spans="1:8" x14ac:dyDescent="0.15">
      <c r="A713" s="20" t="s">
        <v>800</v>
      </c>
      <c r="B713" s="20" t="s">
        <v>1393</v>
      </c>
      <c r="C713" s="20">
        <v>35.889000000000003</v>
      </c>
      <c r="D713" s="20">
        <v>22.170999999999999</v>
      </c>
      <c r="E713" s="20">
        <v>48.262999999999998</v>
      </c>
      <c r="F713" s="20">
        <v>285.2</v>
      </c>
      <c r="G713" s="20">
        <v>24.119</v>
      </c>
      <c r="H713" s="20">
        <v>160.69999999999999</v>
      </c>
    </row>
    <row r="714" spans="1:8" x14ac:dyDescent="0.15">
      <c r="A714" s="20" t="s">
        <v>803</v>
      </c>
      <c r="B714" s="20" t="s">
        <v>1394</v>
      </c>
      <c r="C714" s="20">
        <v>35.674999999999997</v>
      </c>
      <c r="D714" s="20">
        <v>22.05</v>
      </c>
      <c r="E714" s="20">
        <v>48.005000000000003</v>
      </c>
      <c r="F714" s="20">
        <v>286.10000000000002</v>
      </c>
      <c r="G714" s="20">
        <v>24.099</v>
      </c>
      <c r="H714" s="20">
        <v>161.4</v>
      </c>
    </row>
    <row r="715" spans="1:8" x14ac:dyDescent="0.15">
      <c r="A715" s="20" t="s">
        <v>806</v>
      </c>
      <c r="B715" s="20" t="s">
        <v>1395</v>
      </c>
      <c r="C715" s="20">
        <v>35.932000000000002</v>
      </c>
      <c r="D715" s="20">
        <v>21.963000000000001</v>
      </c>
      <c r="E715" s="20">
        <v>47.883000000000003</v>
      </c>
      <c r="F715" s="20">
        <v>288.89999999999998</v>
      </c>
      <c r="G715" s="20">
        <v>23.838000000000001</v>
      </c>
      <c r="H715" s="20">
        <v>161.69999999999999</v>
      </c>
    </row>
    <row r="716" spans="1:8" x14ac:dyDescent="0.15">
      <c r="A716" s="20" t="s">
        <v>808</v>
      </c>
      <c r="B716" s="20" t="s">
        <v>1396</v>
      </c>
      <c r="C716" s="20">
        <v>36.683</v>
      </c>
      <c r="D716" s="20">
        <v>24.288</v>
      </c>
      <c r="E716" s="20">
        <v>49.963999999999999</v>
      </c>
      <c r="F716" s="20">
        <v>287.10000000000002</v>
      </c>
      <c r="G716" s="20" t="s">
        <v>835</v>
      </c>
      <c r="H716" s="20">
        <v>135.5</v>
      </c>
    </row>
    <row r="717" spans="1:8" x14ac:dyDescent="0.15">
      <c r="A717" s="20" t="s">
        <v>810</v>
      </c>
      <c r="B717" s="20" t="s">
        <v>1397</v>
      </c>
      <c r="C717" s="20" t="s">
        <v>1398</v>
      </c>
      <c r="D717" s="20">
        <v>23.085000000000001</v>
      </c>
      <c r="E717" s="20">
        <v>49.073999999999998</v>
      </c>
      <c r="F717" s="20">
        <v>284.3</v>
      </c>
      <c r="G717" s="20">
        <v>24.597999999999999</v>
      </c>
      <c r="H717" s="20">
        <v>37</v>
      </c>
    </row>
    <row r="718" spans="1:8" x14ac:dyDescent="0.15">
      <c r="A718" s="20" t="s">
        <v>813</v>
      </c>
      <c r="B718" s="20" t="s">
        <v>1399</v>
      </c>
      <c r="C718" s="20">
        <v>36.156999999999996</v>
      </c>
      <c r="D718" s="20">
        <v>22.190999999999999</v>
      </c>
      <c r="E718" s="20">
        <v>48.298999999999999</v>
      </c>
      <c r="F718" s="20">
        <v>286.10000000000002</v>
      </c>
      <c r="G718" s="20">
        <v>24.068999999999999</v>
      </c>
      <c r="H718" s="20">
        <v>160.30000000000001</v>
      </c>
    </row>
    <row r="719" spans="1:8" x14ac:dyDescent="0.15">
      <c r="A719" s="20" t="s">
        <v>816</v>
      </c>
      <c r="B719" s="20" t="s">
        <v>1400</v>
      </c>
      <c r="C719" s="20">
        <v>35.805999999999997</v>
      </c>
      <c r="D719" s="20">
        <v>22.009</v>
      </c>
      <c r="E719" s="20">
        <v>48.079000000000001</v>
      </c>
      <c r="F719" s="20">
        <v>286.10000000000002</v>
      </c>
      <c r="G719" s="20">
        <v>23.902000000000001</v>
      </c>
      <c r="H719" s="20">
        <v>161.5</v>
      </c>
    </row>
    <row r="720" spans="1:8" x14ac:dyDescent="0.15">
      <c r="A720" s="20" t="s">
        <v>818</v>
      </c>
      <c r="B720" s="20" t="s">
        <v>1401</v>
      </c>
      <c r="C720" s="20" t="s">
        <v>1402</v>
      </c>
      <c r="D720" s="20">
        <v>23.306000000000001</v>
      </c>
      <c r="E720" s="20">
        <v>49.755000000000003</v>
      </c>
      <c r="F720" s="20">
        <v>289.89999999999998</v>
      </c>
      <c r="G720" s="20">
        <v>24.276</v>
      </c>
      <c r="H720" s="20">
        <v>41.5</v>
      </c>
    </row>
    <row r="721" spans="1:8" x14ac:dyDescent="0.15">
      <c r="A721" s="20" t="s">
        <v>821</v>
      </c>
      <c r="B721" s="20" t="s">
        <v>1403</v>
      </c>
      <c r="C721" s="20">
        <v>35.612000000000002</v>
      </c>
      <c r="D721" s="20">
        <v>21.856999999999999</v>
      </c>
      <c r="E721" s="20">
        <v>47.56</v>
      </c>
      <c r="F721" s="20" t="s">
        <v>870</v>
      </c>
      <c r="G721" s="20">
        <v>24.396000000000001</v>
      </c>
      <c r="H721" s="20">
        <v>161.9</v>
      </c>
    </row>
    <row r="722" spans="1:8" x14ac:dyDescent="0.15">
      <c r="A722" s="20" t="s">
        <v>823</v>
      </c>
      <c r="B722" s="20" t="s">
        <v>1404</v>
      </c>
      <c r="C722" s="20">
        <v>35.841999999999999</v>
      </c>
      <c r="D722" s="20">
        <v>21.901</v>
      </c>
      <c r="E722" s="20" t="s">
        <v>1405</v>
      </c>
      <c r="F722" s="20">
        <v>288</v>
      </c>
      <c r="G722" s="20">
        <v>24.774999999999999</v>
      </c>
      <c r="H722" s="20">
        <v>161.1</v>
      </c>
    </row>
    <row r="723" spans="1:8" x14ac:dyDescent="0.15">
      <c r="A723" s="20" t="s">
        <v>826</v>
      </c>
      <c r="B723" s="20" t="s">
        <v>1406</v>
      </c>
      <c r="C723" s="20">
        <v>35.457000000000001</v>
      </c>
      <c r="D723" s="20" t="s">
        <v>1407</v>
      </c>
      <c r="E723" s="20">
        <v>47.710999999999999</v>
      </c>
      <c r="F723" s="20">
        <v>288</v>
      </c>
      <c r="G723" s="20">
        <v>23.661999999999999</v>
      </c>
      <c r="H723" s="20">
        <v>162.80000000000001</v>
      </c>
    </row>
    <row r="724" spans="1:8" x14ac:dyDescent="0.15">
      <c r="A724" s="20" t="s">
        <v>828</v>
      </c>
      <c r="B724" s="20" t="s">
        <v>1408</v>
      </c>
      <c r="C724" s="20" t="s">
        <v>1409</v>
      </c>
      <c r="D724" s="20">
        <v>21.86</v>
      </c>
      <c r="E724" s="20">
        <v>47.686999999999998</v>
      </c>
      <c r="F724" s="20">
        <v>288.89999999999998</v>
      </c>
      <c r="G724" s="20" t="s">
        <v>1410</v>
      </c>
      <c r="H724" s="20">
        <v>163</v>
      </c>
    </row>
    <row r="725" spans="1:8" x14ac:dyDescent="0.15">
      <c r="A725" s="20" t="s">
        <v>831</v>
      </c>
      <c r="B725" s="20" t="s">
        <v>1411</v>
      </c>
      <c r="C725" s="20">
        <v>36.027999999999999</v>
      </c>
      <c r="D725" s="20">
        <v>22.14</v>
      </c>
      <c r="E725" s="20">
        <v>47.948</v>
      </c>
      <c r="F725" s="20">
        <v>289.89999999999998</v>
      </c>
      <c r="G725" s="20">
        <v>23.974</v>
      </c>
      <c r="H725" s="20">
        <v>161.1</v>
      </c>
    </row>
    <row r="726" spans="1:8" x14ac:dyDescent="0.15">
      <c r="A726" s="20" t="s">
        <v>247</v>
      </c>
    </row>
    <row r="727" spans="1:8" x14ac:dyDescent="0.15">
      <c r="A727" s="20" t="s">
        <v>248</v>
      </c>
    </row>
    <row r="728" spans="1:8" x14ac:dyDescent="0.15">
      <c r="A728" s="20" t="s">
        <v>249</v>
      </c>
    </row>
    <row r="729" spans="1:8" x14ac:dyDescent="0.15">
      <c r="A729" s="20" t="s">
        <v>250</v>
      </c>
    </row>
    <row r="730" spans="1:8" x14ac:dyDescent="0.15">
      <c r="A730" s="20" t="s">
        <v>784</v>
      </c>
    </row>
    <row r="731" spans="1:8" x14ac:dyDescent="0.15">
      <c r="A731" s="21">
        <v>42846</v>
      </c>
    </row>
    <row r="732" spans="1:8" x14ac:dyDescent="0.15">
      <c r="A732" s="20" t="s">
        <v>252</v>
      </c>
    </row>
    <row r="733" spans="1:8" x14ac:dyDescent="0.15">
      <c r="A733" s="20" t="s">
        <v>253</v>
      </c>
    </row>
    <row r="734" spans="1:8" x14ac:dyDescent="0.15">
      <c r="A734" s="20" t="s">
        <v>254</v>
      </c>
    </row>
    <row r="735" spans="1:8" x14ac:dyDescent="0.15">
      <c r="A735" s="20" t="s">
        <v>1412</v>
      </c>
    </row>
    <row r="736" spans="1:8" x14ac:dyDescent="0.15">
      <c r="A736" s="20" t="s">
        <v>1413</v>
      </c>
    </row>
    <row r="737" spans="1:8" x14ac:dyDescent="0.15">
      <c r="A737" s="20" t="s">
        <v>1414</v>
      </c>
    </row>
    <row r="738" spans="1:8" x14ac:dyDescent="0.15">
      <c r="B738" s="20" t="s">
        <v>787</v>
      </c>
      <c r="C738" s="20" t="s">
        <v>1415</v>
      </c>
    </row>
    <row r="739" spans="1:8" x14ac:dyDescent="0.15">
      <c r="B739" s="20" t="s">
        <v>789</v>
      </c>
      <c r="C739" s="20" t="s">
        <v>790</v>
      </c>
      <c r="D739" s="20" t="s">
        <v>791</v>
      </c>
      <c r="E739" s="20" t="s">
        <v>792</v>
      </c>
      <c r="F739" s="20" t="s">
        <v>793</v>
      </c>
      <c r="G739" s="20" t="s">
        <v>794</v>
      </c>
      <c r="H739" s="20" t="s">
        <v>795</v>
      </c>
    </row>
    <row r="740" spans="1:8" x14ac:dyDescent="0.15">
      <c r="A740" s="20" t="s">
        <v>796</v>
      </c>
      <c r="B740" s="20" t="s">
        <v>133</v>
      </c>
      <c r="C740" s="20">
        <v>36.587000000000003</v>
      </c>
      <c r="D740" s="20">
        <v>22.484999999999999</v>
      </c>
      <c r="E740" s="20">
        <v>48.96</v>
      </c>
      <c r="F740" s="20">
        <v>292.8</v>
      </c>
      <c r="G740" s="20">
        <v>24.846</v>
      </c>
    </row>
    <row r="741" spans="1:8" x14ac:dyDescent="0.15">
      <c r="A741" s="20" t="s">
        <v>797</v>
      </c>
    </row>
    <row r="742" spans="1:8" x14ac:dyDescent="0.15">
      <c r="A742" s="20" t="s">
        <v>798</v>
      </c>
      <c r="B742" s="20" t="s">
        <v>1416</v>
      </c>
      <c r="C742" s="20">
        <v>39.863</v>
      </c>
      <c r="D742" s="20">
        <v>23.753</v>
      </c>
      <c r="E742" s="20">
        <v>50.076999999999998</v>
      </c>
      <c r="F742" s="20">
        <v>280.60000000000002</v>
      </c>
      <c r="G742" s="20">
        <v>25.024000000000001</v>
      </c>
      <c r="H742" s="20">
        <v>151.1</v>
      </c>
    </row>
    <row r="743" spans="1:8" x14ac:dyDescent="0.15">
      <c r="A743" s="20" t="s">
        <v>800</v>
      </c>
      <c r="B743" s="20" t="s">
        <v>1417</v>
      </c>
      <c r="C743" s="20">
        <v>37.377000000000002</v>
      </c>
      <c r="D743" s="20">
        <v>23.289000000000001</v>
      </c>
      <c r="E743" s="20">
        <v>49.948</v>
      </c>
      <c r="F743" s="20">
        <v>290.89999999999998</v>
      </c>
      <c r="G743" s="20">
        <v>25.015999999999998</v>
      </c>
      <c r="H743" s="20">
        <v>154.5</v>
      </c>
    </row>
    <row r="744" spans="1:8" x14ac:dyDescent="0.15">
      <c r="A744" s="20" t="s">
        <v>803</v>
      </c>
      <c r="B744" s="20" t="s">
        <v>1418</v>
      </c>
      <c r="C744" s="20">
        <v>37.637999999999998</v>
      </c>
      <c r="D744" s="20">
        <v>23.042999999999999</v>
      </c>
      <c r="E744" s="20">
        <v>50.363999999999997</v>
      </c>
      <c r="F744" s="20">
        <v>283.39999999999998</v>
      </c>
      <c r="G744" s="20">
        <v>24.992999999999999</v>
      </c>
      <c r="H744" s="20">
        <v>154</v>
      </c>
    </row>
    <row r="745" spans="1:8" x14ac:dyDescent="0.15">
      <c r="A745" s="20" t="s">
        <v>806</v>
      </c>
      <c r="B745" s="20" t="s">
        <v>1419</v>
      </c>
      <c r="C745" s="20">
        <v>37.258000000000003</v>
      </c>
      <c r="D745" s="20">
        <v>22.876000000000001</v>
      </c>
      <c r="E745" s="20">
        <v>49.963999999999999</v>
      </c>
      <c r="F745" s="20">
        <v>283.39999999999998</v>
      </c>
      <c r="G745" s="20">
        <v>24.869</v>
      </c>
      <c r="H745" s="20">
        <v>155.30000000000001</v>
      </c>
    </row>
    <row r="746" spans="1:8" x14ac:dyDescent="0.15">
      <c r="A746" s="20" t="s">
        <v>808</v>
      </c>
      <c r="B746" s="20" t="s">
        <v>1420</v>
      </c>
      <c r="C746" s="20" t="s">
        <v>1421</v>
      </c>
      <c r="D746" s="20">
        <v>24.204000000000001</v>
      </c>
      <c r="E746" s="20">
        <v>51.359000000000002</v>
      </c>
      <c r="F746" s="20">
        <v>272.8</v>
      </c>
      <c r="G746" s="20">
        <v>25.791</v>
      </c>
      <c r="H746" s="20">
        <v>74.599999999999994</v>
      </c>
    </row>
    <row r="747" spans="1:8" x14ac:dyDescent="0.15">
      <c r="A747" s="20" t="s">
        <v>810</v>
      </c>
      <c r="B747" s="20" t="s">
        <v>1422</v>
      </c>
      <c r="C747" s="20">
        <v>37.555</v>
      </c>
      <c r="D747" s="20">
        <v>23.193000000000001</v>
      </c>
      <c r="E747" s="20">
        <v>49.606999999999999</v>
      </c>
      <c r="F747" s="20">
        <v>287.10000000000002</v>
      </c>
      <c r="G747" s="20">
        <v>25.338999999999999</v>
      </c>
      <c r="H747" s="20">
        <v>154.4</v>
      </c>
    </row>
    <row r="748" spans="1:8" x14ac:dyDescent="0.15">
      <c r="A748" s="20" t="s">
        <v>813</v>
      </c>
      <c r="B748" s="20" t="s">
        <v>1423</v>
      </c>
      <c r="C748" s="20">
        <v>37.046999999999997</v>
      </c>
      <c r="D748" s="20">
        <v>22.748000000000001</v>
      </c>
      <c r="E748" s="20">
        <v>48.987000000000002</v>
      </c>
      <c r="F748" s="20">
        <v>286.10000000000002</v>
      </c>
      <c r="G748" s="20">
        <v>25.091999999999999</v>
      </c>
      <c r="H748" s="20">
        <v>156.5</v>
      </c>
    </row>
    <row r="749" spans="1:8" x14ac:dyDescent="0.15">
      <c r="A749" s="20" t="s">
        <v>816</v>
      </c>
      <c r="B749" s="20" t="s">
        <v>1424</v>
      </c>
      <c r="C749" s="20" t="s">
        <v>1425</v>
      </c>
      <c r="D749" s="20">
        <v>23.562000000000001</v>
      </c>
      <c r="E749" s="20">
        <v>49.951000000000001</v>
      </c>
      <c r="F749" s="20">
        <v>288</v>
      </c>
      <c r="G749" s="20">
        <v>25.257999999999999</v>
      </c>
      <c r="H749" s="20">
        <v>39.5</v>
      </c>
    </row>
    <row r="750" spans="1:8" x14ac:dyDescent="0.15">
      <c r="A750" s="20" t="s">
        <v>818</v>
      </c>
      <c r="B750" s="20" t="s">
        <v>1426</v>
      </c>
      <c r="C750" s="20">
        <v>37.014000000000003</v>
      </c>
      <c r="D750" s="20">
        <v>22.78</v>
      </c>
      <c r="E750" s="20">
        <v>49.063000000000002</v>
      </c>
      <c r="F750" s="20">
        <v>288</v>
      </c>
      <c r="G750" s="20">
        <v>25.071999999999999</v>
      </c>
      <c r="H750" s="20">
        <v>156.5</v>
      </c>
    </row>
    <row r="751" spans="1:8" x14ac:dyDescent="0.15">
      <c r="A751" s="20" t="s">
        <v>821</v>
      </c>
      <c r="B751" s="20" t="s">
        <v>1427</v>
      </c>
      <c r="C751" s="20" t="s">
        <v>1428</v>
      </c>
      <c r="D751" s="20" t="s">
        <v>1429</v>
      </c>
      <c r="E751" s="20" t="s">
        <v>1430</v>
      </c>
      <c r="F751" s="20">
        <v>288</v>
      </c>
      <c r="G751" s="20">
        <v>24.931000000000001</v>
      </c>
      <c r="H751" s="20">
        <v>157.6</v>
      </c>
    </row>
    <row r="752" spans="1:8" x14ac:dyDescent="0.15">
      <c r="A752" s="20" t="s">
        <v>823</v>
      </c>
      <c r="B752" s="20" t="s">
        <v>1431</v>
      </c>
      <c r="C752" s="20" t="s">
        <v>1432</v>
      </c>
      <c r="D752" s="20">
        <v>23.140999999999998</v>
      </c>
      <c r="E752" s="20">
        <v>50.222000000000001</v>
      </c>
      <c r="F752" s="20">
        <v>287.10000000000002</v>
      </c>
      <c r="G752" s="20">
        <v>24.916</v>
      </c>
      <c r="H752" s="20">
        <v>63.8</v>
      </c>
    </row>
    <row r="753" spans="1:8" x14ac:dyDescent="0.15">
      <c r="A753" s="20" t="s">
        <v>826</v>
      </c>
      <c r="B753" s="20" t="s">
        <v>1433</v>
      </c>
      <c r="C753" s="20">
        <v>37.103999999999999</v>
      </c>
      <c r="D753" s="20">
        <v>22.895</v>
      </c>
      <c r="E753" s="20">
        <v>49.869</v>
      </c>
      <c r="F753" s="20">
        <v>287.10000000000002</v>
      </c>
      <c r="G753" s="20">
        <v>24.937999999999999</v>
      </c>
      <c r="H753" s="20">
        <v>155.5</v>
      </c>
    </row>
    <row r="754" spans="1:8" x14ac:dyDescent="0.15">
      <c r="A754" s="20" t="s">
        <v>828</v>
      </c>
      <c r="B754" s="20" t="s">
        <v>1434</v>
      </c>
      <c r="C754" s="20">
        <v>36.728999999999999</v>
      </c>
      <c r="D754" s="20">
        <v>22.756</v>
      </c>
      <c r="E754" s="20">
        <v>49.893999999999998</v>
      </c>
      <c r="F754" s="20" t="s">
        <v>1435</v>
      </c>
      <c r="G754" s="20" t="s">
        <v>1436</v>
      </c>
      <c r="H754" s="20">
        <v>156.1</v>
      </c>
    </row>
    <row r="755" spans="1:8" x14ac:dyDescent="0.15">
      <c r="A755" s="20" t="s">
        <v>831</v>
      </c>
      <c r="B755" s="20" t="s">
        <v>1437</v>
      </c>
      <c r="C755" s="20">
        <v>38.11</v>
      </c>
      <c r="D755" s="20">
        <v>23.55</v>
      </c>
      <c r="E755" s="20">
        <v>50.493000000000002</v>
      </c>
      <c r="F755" s="20">
        <v>286.10000000000002</v>
      </c>
      <c r="G755" s="20">
        <v>24.898</v>
      </c>
      <c r="H755" s="20">
        <v>152.9</v>
      </c>
    </row>
    <row r="756" spans="1:8" x14ac:dyDescent="0.15">
      <c r="A756" s="20" t="s">
        <v>247</v>
      </c>
    </row>
    <row r="757" spans="1:8" x14ac:dyDescent="0.15">
      <c r="A757" s="20" t="s">
        <v>248</v>
      </c>
    </row>
    <row r="758" spans="1:8" x14ac:dyDescent="0.15">
      <c r="A758" s="20" t="s">
        <v>249</v>
      </c>
    </row>
    <row r="759" spans="1:8" x14ac:dyDescent="0.15">
      <c r="A759" s="20" t="s">
        <v>250</v>
      </c>
    </row>
    <row r="760" spans="1:8" x14ac:dyDescent="0.15">
      <c r="A760" s="20" t="s">
        <v>784</v>
      </c>
    </row>
    <row r="761" spans="1:8" x14ac:dyDescent="0.15">
      <c r="A761" s="21">
        <v>42846</v>
      </c>
    </row>
    <row r="762" spans="1:8" x14ac:dyDescent="0.15">
      <c r="A762" s="20" t="s">
        <v>252</v>
      </c>
    </row>
    <row r="763" spans="1:8" x14ac:dyDescent="0.15">
      <c r="A763" s="20" t="s">
        <v>253</v>
      </c>
    </row>
    <row r="764" spans="1:8" x14ac:dyDescent="0.15">
      <c r="A764" s="20" t="s">
        <v>254</v>
      </c>
    </row>
    <row r="765" spans="1:8" x14ac:dyDescent="0.15">
      <c r="A765" s="20" t="s">
        <v>1438</v>
      </c>
    </row>
    <row r="766" spans="1:8" x14ac:dyDescent="0.15">
      <c r="A766" s="20" t="s">
        <v>1439</v>
      </c>
    </row>
    <row r="767" spans="1:8" x14ac:dyDescent="0.15">
      <c r="A767" s="20" t="s">
        <v>1440</v>
      </c>
    </row>
    <row r="768" spans="1:8" x14ac:dyDescent="0.15">
      <c r="B768" s="20" t="s">
        <v>787</v>
      </c>
      <c r="C768" s="20" t="s">
        <v>1441</v>
      </c>
    </row>
    <row r="769" spans="1:8" x14ac:dyDescent="0.15">
      <c r="B769" s="20" t="s">
        <v>789</v>
      </c>
      <c r="C769" s="20" t="s">
        <v>790</v>
      </c>
      <c r="D769" s="20" t="s">
        <v>791</v>
      </c>
      <c r="E769" s="20" t="s">
        <v>792</v>
      </c>
      <c r="F769" s="20" t="s">
        <v>793</v>
      </c>
      <c r="G769" s="20" t="s">
        <v>794</v>
      </c>
      <c r="H769" s="20" t="s">
        <v>795</v>
      </c>
    </row>
    <row r="770" spans="1:8" x14ac:dyDescent="0.15">
      <c r="A770" s="20" t="s">
        <v>796</v>
      </c>
      <c r="B770" s="20" t="s">
        <v>229</v>
      </c>
      <c r="C770" s="20">
        <v>37.923000000000002</v>
      </c>
      <c r="D770" s="20">
        <v>23.44</v>
      </c>
      <c r="E770" s="20">
        <v>50.48</v>
      </c>
      <c r="F770" s="20">
        <v>278</v>
      </c>
      <c r="G770" s="20">
        <v>25.550999999999998</v>
      </c>
    </row>
    <row r="771" spans="1:8" x14ac:dyDescent="0.15">
      <c r="A771" s="20" t="s">
        <v>797</v>
      </c>
    </row>
    <row r="772" spans="1:8" x14ac:dyDescent="0.15">
      <c r="A772" s="20" t="s">
        <v>798</v>
      </c>
      <c r="B772" s="20" t="s">
        <v>1442</v>
      </c>
      <c r="C772" s="20">
        <v>38.850999999999999</v>
      </c>
      <c r="D772" s="20">
        <v>23.827000000000002</v>
      </c>
      <c r="E772" s="20">
        <v>51.386000000000003</v>
      </c>
      <c r="F772" s="20">
        <v>263.8</v>
      </c>
      <c r="G772" s="20">
        <v>25.97</v>
      </c>
      <c r="H772" s="20">
        <v>149.6</v>
      </c>
    </row>
    <row r="773" spans="1:8" x14ac:dyDescent="0.15">
      <c r="A773" s="20" t="s">
        <v>800</v>
      </c>
      <c r="B773" s="20" t="s">
        <v>1443</v>
      </c>
      <c r="C773" s="20">
        <v>38.579000000000001</v>
      </c>
      <c r="D773" s="20">
        <v>23.54</v>
      </c>
      <c r="E773" s="20">
        <v>51.962000000000003</v>
      </c>
      <c r="F773" s="20">
        <v>269.39999999999998</v>
      </c>
      <c r="G773" s="20">
        <v>25.8</v>
      </c>
      <c r="H773" s="20">
        <v>149.80000000000001</v>
      </c>
    </row>
    <row r="774" spans="1:8" x14ac:dyDescent="0.15">
      <c r="A774" s="20" t="s">
        <v>803</v>
      </c>
      <c r="B774" s="20" t="s">
        <v>1444</v>
      </c>
      <c r="C774" s="20" t="s">
        <v>1445</v>
      </c>
      <c r="D774" s="20">
        <v>24.055</v>
      </c>
      <c r="E774" s="20">
        <v>51.052999999999997</v>
      </c>
      <c r="F774" s="20">
        <v>272</v>
      </c>
      <c r="G774" s="20">
        <v>25.869</v>
      </c>
      <c r="H774" s="20">
        <v>68</v>
      </c>
    </row>
    <row r="775" spans="1:8" x14ac:dyDescent="0.15">
      <c r="A775" s="20" t="s">
        <v>806</v>
      </c>
      <c r="B775" s="20" t="s">
        <v>1446</v>
      </c>
      <c r="C775" s="20">
        <v>38.365000000000002</v>
      </c>
      <c r="D775" s="20">
        <v>23.765999999999998</v>
      </c>
      <c r="E775" s="20">
        <v>51.006999999999998</v>
      </c>
      <c r="F775" s="20">
        <v>272</v>
      </c>
      <c r="G775" s="20">
        <v>25.904</v>
      </c>
      <c r="H775" s="20">
        <v>150.69999999999999</v>
      </c>
    </row>
    <row r="776" spans="1:8" x14ac:dyDescent="0.15">
      <c r="A776" s="20" t="s">
        <v>808</v>
      </c>
      <c r="B776" s="20" t="s">
        <v>1447</v>
      </c>
      <c r="C776" s="20">
        <v>38.220999999999997</v>
      </c>
      <c r="D776" s="20">
        <v>23.571999999999999</v>
      </c>
      <c r="E776" s="20">
        <v>50.814</v>
      </c>
      <c r="F776" s="20">
        <v>265.39999999999998</v>
      </c>
      <c r="G776" s="20" t="s">
        <v>1448</v>
      </c>
      <c r="H776" s="20">
        <v>151.69999999999999</v>
      </c>
    </row>
    <row r="777" spans="1:8" x14ac:dyDescent="0.15">
      <c r="A777" s="20" t="s">
        <v>810</v>
      </c>
      <c r="B777" s="20" t="s">
        <v>1449</v>
      </c>
      <c r="C777" s="20">
        <v>38.158999999999999</v>
      </c>
      <c r="D777" s="20">
        <v>23.523</v>
      </c>
      <c r="E777" s="20">
        <v>50.758000000000003</v>
      </c>
      <c r="F777" s="20">
        <v>274.5</v>
      </c>
      <c r="G777" s="20">
        <v>25.651</v>
      </c>
      <c r="H777" s="20">
        <v>151.80000000000001</v>
      </c>
    </row>
    <row r="778" spans="1:8" x14ac:dyDescent="0.15">
      <c r="A778" s="20" t="s">
        <v>813</v>
      </c>
      <c r="B778" s="20" t="s">
        <v>1450</v>
      </c>
      <c r="C778" s="20" t="s">
        <v>1451</v>
      </c>
      <c r="D778" s="20">
        <v>23.545000000000002</v>
      </c>
      <c r="E778" s="20" t="s">
        <v>1452</v>
      </c>
      <c r="F778" s="20" t="s">
        <v>1453</v>
      </c>
      <c r="G778" s="20">
        <v>25.89</v>
      </c>
      <c r="H778" s="20">
        <v>152</v>
      </c>
    </row>
    <row r="779" spans="1:8" x14ac:dyDescent="0.15">
      <c r="A779" s="20" t="s">
        <v>816</v>
      </c>
      <c r="B779" s="20" t="s">
        <v>1454</v>
      </c>
      <c r="C779" s="20" t="s">
        <v>1455</v>
      </c>
      <c r="D779" s="20">
        <v>24.286000000000001</v>
      </c>
      <c r="E779" s="20">
        <v>52.561</v>
      </c>
      <c r="F779" s="20">
        <v>264.60000000000002</v>
      </c>
      <c r="G779" s="20">
        <v>26.952000000000002</v>
      </c>
      <c r="H779" s="20">
        <v>43</v>
      </c>
    </row>
    <row r="780" spans="1:8" x14ac:dyDescent="0.15">
      <c r="A780" s="20" t="s">
        <v>818</v>
      </c>
      <c r="B780" s="20" t="s">
        <v>1456</v>
      </c>
      <c r="C780" s="20">
        <v>38.503999999999998</v>
      </c>
      <c r="D780" s="20">
        <v>23.658000000000001</v>
      </c>
      <c r="E780" s="20">
        <v>51.92</v>
      </c>
      <c r="F780" s="20">
        <v>248.8</v>
      </c>
      <c r="G780" s="20" t="s">
        <v>835</v>
      </c>
      <c r="H780" s="20">
        <v>134.30000000000001</v>
      </c>
    </row>
    <row r="781" spans="1:8" x14ac:dyDescent="0.15">
      <c r="A781" s="20" t="s">
        <v>821</v>
      </c>
      <c r="B781" s="20" t="s">
        <v>1457</v>
      </c>
      <c r="C781" s="20" t="s">
        <v>1458</v>
      </c>
      <c r="D781" s="20">
        <v>23.736000000000001</v>
      </c>
      <c r="E781" s="20">
        <v>51.610999999999997</v>
      </c>
      <c r="F781" s="20">
        <v>251.7</v>
      </c>
      <c r="G781" s="20" t="s">
        <v>835</v>
      </c>
      <c r="H781" s="20">
        <v>85.6</v>
      </c>
    </row>
    <row r="782" spans="1:8" x14ac:dyDescent="0.15">
      <c r="A782" s="20" t="s">
        <v>823</v>
      </c>
      <c r="B782" s="20" t="s">
        <v>1459</v>
      </c>
      <c r="C782" s="20" t="s">
        <v>1460</v>
      </c>
      <c r="D782" s="20">
        <v>23.829000000000001</v>
      </c>
      <c r="E782" s="20">
        <v>51.194000000000003</v>
      </c>
      <c r="F782" s="20">
        <v>269.39999999999998</v>
      </c>
      <c r="G782" s="20">
        <v>26.027000000000001</v>
      </c>
      <c r="H782" s="20">
        <v>106.7</v>
      </c>
    </row>
    <row r="783" spans="1:8" x14ac:dyDescent="0.15">
      <c r="A783" s="20" t="s">
        <v>826</v>
      </c>
      <c r="B783" s="20" t="s">
        <v>1461</v>
      </c>
      <c r="C783" s="20">
        <v>38.384999999999998</v>
      </c>
      <c r="D783" s="20" t="s">
        <v>1462</v>
      </c>
      <c r="E783" s="20">
        <v>50.87</v>
      </c>
      <c r="F783" s="20">
        <v>259.10000000000002</v>
      </c>
      <c r="G783" s="20">
        <v>25.890999999999998</v>
      </c>
      <c r="H783" s="20">
        <v>151.19999999999999</v>
      </c>
    </row>
    <row r="784" spans="1:8" x14ac:dyDescent="0.15">
      <c r="A784" s="20" t="s">
        <v>247</v>
      </c>
    </row>
    <row r="785" spans="1:8" x14ac:dyDescent="0.15">
      <c r="A785" s="20" t="s">
        <v>248</v>
      </c>
    </row>
    <row r="786" spans="1:8" x14ac:dyDescent="0.15">
      <c r="A786" s="20" t="s">
        <v>249</v>
      </c>
    </row>
    <row r="787" spans="1:8" x14ac:dyDescent="0.15">
      <c r="A787" s="20" t="s">
        <v>250</v>
      </c>
    </row>
    <row r="788" spans="1:8" x14ac:dyDescent="0.15">
      <c r="A788" s="20" t="s">
        <v>784</v>
      </c>
    </row>
    <row r="789" spans="1:8" x14ac:dyDescent="0.15">
      <c r="A789" s="21">
        <v>42846</v>
      </c>
    </row>
    <row r="790" spans="1:8" x14ac:dyDescent="0.15">
      <c r="A790" s="20" t="s">
        <v>252</v>
      </c>
    </row>
    <row r="791" spans="1:8" x14ac:dyDescent="0.15">
      <c r="A791" s="20" t="s">
        <v>253</v>
      </c>
    </row>
    <row r="792" spans="1:8" x14ac:dyDescent="0.15">
      <c r="A792" s="20" t="s">
        <v>254</v>
      </c>
    </row>
    <row r="793" spans="1:8" x14ac:dyDescent="0.15">
      <c r="A793" s="20" t="s">
        <v>1463</v>
      </c>
    </row>
    <row r="794" spans="1:8" x14ac:dyDescent="0.15">
      <c r="A794" s="20" t="s">
        <v>1464</v>
      </c>
    </row>
    <row r="795" spans="1:8" x14ac:dyDescent="0.15">
      <c r="A795" s="20" t="s">
        <v>1465</v>
      </c>
    </row>
    <row r="796" spans="1:8" x14ac:dyDescent="0.15">
      <c r="B796" s="20" t="s">
        <v>787</v>
      </c>
      <c r="C796" s="20" t="s">
        <v>1466</v>
      </c>
    </row>
    <row r="797" spans="1:8" x14ac:dyDescent="0.15">
      <c r="B797" s="20" t="s">
        <v>789</v>
      </c>
      <c r="C797" s="20" t="s">
        <v>790</v>
      </c>
      <c r="D797" s="20" t="s">
        <v>791</v>
      </c>
      <c r="E797" s="20" t="s">
        <v>792</v>
      </c>
      <c r="F797" s="20" t="s">
        <v>793</v>
      </c>
      <c r="G797" s="20" t="s">
        <v>794</v>
      </c>
      <c r="H797" s="20" t="s">
        <v>795</v>
      </c>
    </row>
    <row r="798" spans="1:8" x14ac:dyDescent="0.15">
      <c r="A798" s="20" t="s">
        <v>796</v>
      </c>
      <c r="B798" s="20" t="s">
        <v>242</v>
      </c>
      <c r="C798" s="20">
        <v>38.731999999999999</v>
      </c>
      <c r="D798" s="20">
        <v>23.946000000000002</v>
      </c>
      <c r="E798" s="20">
        <v>51.024999999999999</v>
      </c>
      <c r="F798" s="20">
        <v>278.89999999999998</v>
      </c>
      <c r="G798" s="20">
        <v>25.7</v>
      </c>
    </row>
    <row r="799" spans="1:8" x14ac:dyDescent="0.15">
      <c r="A799" s="20" t="s">
        <v>797</v>
      </c>
    </row>
    <row r="800" spans="1:8" x14ac:dyDescent="0.15">
      <c r="A800" s="20" t="s">
        <v>798</v>
      </c>
      <c r="B800" s="20" t="s">
        <v>1467</v>
      </c>
      <c r="C800" s="20">
        <v>39.503</v>
      </c>
      <c r="D800" s="20">
        <v>24.312000000000001</v>
      </c>
      <c r="E800" s="20">
        <v>51.735999999999997</v>
      </c>
      <c r="F800" s="20">
        <v>270.3</v>
      </c>
      <c r="G800" s="20">
        <v>26.277999999999999</v>
      </c>
      <c r="H800" s="20">
        <v>147.80000000000001</v>
      </c>
    </row>
    <row r="801" spans="1:8" x14ac:dyDescent="0.15">
      <c r="A801" s="20" t="s">
        <v>800</v>
      </c>
      <c r="B801" s="20" t="s">
        <v>1468</v>
      </c>
      <c r="C801" s="20">
        <v>40.54</v>
      </c>
      <c r="D801" s="20">
        <v>24.579000000000001</v>
      </c>
      <c r="E801" s="20">
        <v>52.511000000000003</v>
      </c>
      <c r="F801" s="20">
        <v>259.89999999999998</v>
      </c>
      <c r="G801" s="20">
        <v>26.309000000000001</v>
      </c>
      <c r="H801" s="20">
        <v>145.6</v>
      </c>
    </row>
    <row r="802" spans="1:8" x14ac:dyDescent="0.15">
      <c r="A802" s="20" t="s">
        <v>803</v>
      </c>
      <c r="B802" s="20" t="s">
        <v>1469</v>
      </c>
      <c r="C802" s="20">
        <v>39.042999999999999</v>
      </c>
      <c r="D802" s="20">
        <v>24.26</v>
      </c>
      <c r="E802" s="20">
        <v>51.805</v>
      </c>
      <c r="F802" s="20">
        <v>271.10000000000002</v>
      </c>
      <c r="G802" s="20">
        <v>26.08</v>
      </c>
      <c r="H802" s="20">
        <v>148.4</v>
      </c>
    </row>
    <row r="803" spans="1:8" x14ac:dyDescent="0.15">
      <c r="A803" s="20" t="s">
        <v>806</v>
      </c>
      <c r="B803" s="20" t="s">
        <v>1470</v>
      </c>
      <c r="C803" s="20">
        <v>38.802999999999997</v>
      </c>
      <c r="D803" s="20">
        <v>24.132000000000001</v>
      </c>
      <c r="E803" s="20">
        <v>51.52</v>
      </c>
      <c r="F803" s="20">
        <v>278</v>
      </c>
      <c r="G803" s="20">
        <v>25.802</v>
      </c>
      <c r="H803" s="20">
        <v>149.4</v>
      </c>
    </row>
    <row r="804" spans="1:8" x14ac:dyDescent="0.15">
      <c r="A804" s="20" t="s">
        <v>808</v>
      </c>
      <c r="B804" s="20" t="s">
        <v>1471</v>
      </c>
      <c r="C804" s="20" t="s">
        <v>1472</v>
      </c>
      <c r="D804" s="20">
        <v>24.981000000000002</v>
      </c>
      <c r="E804" s="20">
        <v>52.061</v>
      </c>
      <c r="F804" s="20" t="s">
        <v>943</v>
      </c>
      <c r="G804" s="20">
        <v>25.995999999999999</v>
      </c>
      <c r="H804" s="20">
        <v>38.4</v>
      </c>
    </row>
    <row r="805" spans="1:8" x14ac:dyDescent="0.15">
      <c r="A805" s="20" t="s">
        <v>810</v>
      </c>
      <c r="B805" s="20" t="s">
        <v>1473</v>
      </c>
      <c r="C805" s="20">
        <v>38.847000000000001</v>
      </c>
      <c r="D805" s="20" t="s">
        <v>1474</v>
      </c>
      <c r="E805" s="20">
        <v>51.191000000000003</v>
      </c>
      <c r="F805" s="20">
        <v>278</v>
      </c>
      <c r="G805" s="20" t="s">
        <v>1475</v>
      </c>
      <c r="H805" s="20">
        <v>150</v>
      </c>
    </row>
    <row r="806" spans="1:8" x14ac:dyDescent="0.15">
      <c r="A806" s="20" t="s">
        <v>813</v>
      </c>
      <c r="B806" s="20" t="s">
        <v>1476</v>
      </c>
      <c r="C806" s="20">
        <v>39.537999999999997</v>
      </c>
      <c r="D806" s="20">
        <v>24.408000000000001</v>
      </c>
      <c r="E806" s="20">
        <v>51.64</v>
      </c>
      <c r="F806" s="20">
        <v>253.9</v>
      </c>
      <c r="G806" s="20">
        <v>26.341999999999999</v>
      </c>
      <c r="H806" s="20">
        <v>147.6</v>
      </c>
    </row>
    <row r="807" spans="1:8" x14ac:dyDescent="0.15">
      <c r="A807" s="20" t="s">
        <v>816</v>
      </c>
      <c r="B807" s="20" t="s">
        <v>1477</v>
      </c>
      <c r="C807" s="20" t="s">
        <v>1478</v>
      </c>
      <c r="D807" s="20">
        <v>24.629000000000001</v>
      </c>
      <c r="E807" s="20">
        <v>52.128999999999998</v>
      </c>
      <c r="F807" s="20">
        <v>269.39999999999998</v>
      </c>
      <c r="G807" s="20">
        <v>26.007999999999999</v>
      </c>
      <c r="H807" s="20">
        <v>55.8</v>
      </c>
    </row>
    <row r="808" spans="1:8" x14ac:dyDescent="0.15">
      <c r="A808" s="20" t="s">
        <v>818</v>
      </c>
      <c r="B808" s="20" t="s">
        <v>1479</v>
      </c>
      <c r="C808" s="20">
        <v>38.789000000000001</v>
      </c>
      <c r="D808" s="20">
        <v>24.091999999999999</v>
      </c>
      <c r="E808" s="20">
        <v>51.357999999999997</v>
      </c>
      <c r="F808" s="20" t="s">
        <v>943</v>
      </c>
      <c r="G808" s="20">
        <v>26.001999999999999</v>
      </c>
      <c r="H808" s="20">
        <v>149.4</v>
      </c>
    </row>
    <row r="809" spans="1:8" x14ac:dyDescent="0.15">
      <c r="A809" s="20" t="s">
        <v>821</v>
      </c>
      <c r="B809" s="20" t="s">
        <v>1480</v>
      </c>
      <c r="C809" s="20" t="s">
        <v>1481</v>
      </c>
      <c r="D809" s="20">
        <v>24.073</v>
      </c>
      <c r="E809" s="20">
        <v>51.408000000000001</v>
      </c>
      <c r="F809" s="20">
        <v>254.6</v>
      </c>
      <c r="G809" s="20">
        <v>26.132999999999999</v>
      </c>
      <c r="H809" s="20">
        <v>149.30000000000001</v>
      </c>
    </row>
    <row r="810" spans="1:8" x14ac:dyDescent="0.15">
      <c r="A810" s="20" t="s">
        <v>823</v>
      </c>
      <c r="B810" s="20" t="s">
        <v>1482</v>
      </c>
      <c r="C810" s="20">
        <v>38.847999999999999</v>
      </c>
      <c r="D810" s="20">
        <v>23.98</v>
      </c>
      <c r="E810" s="20">
        <v>51.277999999999999</v>
      </c>
      <c r="F810" s="20" t="s">
        <v>943</v>
      </c>
      <c r="G810" s="20">
        <v>26.044</v>
      </c>
      <c r="H810" s="20">
        <v>149.5</v>
      </c>
    </row>
    <row r="811" spans="1:8" x14ac:dyDescent="0.15">
      <c r="A811" s="20" t="s">
        <v>826</v>
      </c>
      <c r="B811" s="20" t="s">
        <v>1483</v>
      </c>
      <c r="C811" s="20">
        <v>38.802</v>
      </c>
      <c r="D811" s="20">
        <v>23.962</v>
      </c>
      <c r="E811" s="20" t="s">
        <v>1484</v>
      </c>
      <c r="F811" s="20">
        <v>273.60000000000002</v>
      </c>
      <c r="G811" s="20">
        <v>25.96</v>
      </c>
      <c r="H811" s="20">
        <v>150</v>
      </c>
    </row>
    <row r="812" spans="1:8" x14ac:dyDescent="0.15">
      <c r="A812" s="20" t="s">
        <v>828</v>
      </c>
      <c r="B812" s="20" t="s">
        <v>1485</v>
      </c>
      <c r="C812" s="20">
        <v>38.956000000000003</v>
      </c>
      <c r="D812" s="20">
        <v>23.963999999999999</v>
      </c>
      <c r="E812" s="20">
        <v>51.637</v>
      </c>
      <c r="F812" s="20">
        <v>267</v>
      </c>
      <c r="G812" s="20">
        <v>26.06</v>
      </c>
      <c r="H812" s="20">
        <v>149</v>
      </c>
    </row>
    <row r="813" spans="1:8" x14ac:dyDescent="0.15">
      <c r="A813" s="20" t="s">
        <v>247</v>
      </c>
    </row>
    <row r="814" spans="1:8" x14ac:dyDescent="0.15">
      <c r="A814" s="20" t="s">
        <v>248</v>
      </c>
    </row>
    <row r="815" spans="1:8" x14ac:dyDescent="0.15">
      <c r="A815" s="20" t="s">
        <v>249</v>
      </c>
    </row>
    <row r="816" spans="1:8" x14ac:dyDescent="0.15">
      <c r="A816" s="20" t="s">
        <v>250</v>
      </c>
    </row>
    <row r="817" spans="1:8" x14ac:dyDescent="0.15">
      <c r="A817" s="20" t="s">
        <v>784</v>
      </c>
    </row>
    <row r="818" spans="1:8" x14ac:dyDescent="0.15">
      <c r="A818" s="21">
        <v>42846</v>
      </c>
    </row>
    <row r="819" spans="1:8" x14ac:dyDescent="0.15">
      <c r="A819" s="20" t="s">
        <v>252</v>
      </c>
    </row>
    <row r="820" spans="1:8" x14ac:dyDescent="0.15">
      <c r="A820" s="20" t="s">
        <v>253</v>
      </c>
    </row>
    <row r="821" spans="1:8" x14ac:dyDescent="0.15">
      <c r="A821" s="20" t="s">
        <v>254</v>
      </c>
    </row>
    <row r="822" spans="1:8" x14ac:dyDescent="0.15">
      <c r="A822" s="20" t="s">
        <v>1486</v>
      </c>
    </row>
    <row r="823" spans="1:8" x14ac:dyDescent="0.15">
      <c r="A823" s="20" t="s">
        <v>1487</v>
      </c>
    </row>
    <row r="824" spans="1:8" x14ac:dyDescent="0.15">
      <c r="A824" s="20" t="s">
        <v>1488</v>
      </c>
    </row>
    <row r="825" spans="1:8" x14ac:dyDescent="0.15">
      <c r="B825" s="20" t="s">
        <v>787</v>
      </c>
      <c r="C825" s="20" t="s">
        <v>1489</v>
      </c>
    </row>
    <row r="826" spans="1:8" x14ac:dyDescent="0.15">
      <c r="B826" s="20" t="s">
        <v>789</v>
      </c>
      <c r="C826" s="20" t="s">
        <v>790</v>
      </c>
      <c r="D826" s="20" t="s">
        <v>791</v>
      </c>
      <c r="E826" s="20" t="s">
        <v>792</v>
      </c>
      <c r="F826" s="20" t="s">
        <v>793</v>
      </c>
      <c r="G826" s="20" t="s">
        <v>794</v>
      </c>
      <c r="H826" s="20" t="s">
        <v>795</v>
      </c>
    </row>
    <row r="827" spans="1:8" x14ac:dyDescent="0.15">
      <c r="A827" s="20" t="s">
        <v>796</v>
      </c>
      <c r="B827" s="20" t="s">
        <v>76</v>
      </c>
      <c r="C827" s="20">
        <v>36.26</v>
      </c>
      <c r="D827" s="20">
        <v>22.056000000000001</v>
      </c>
      <c r="E827" s="20">
        <v>47.875999999999998</v>
      </c>
      <c r="F827" s="20">
        <v>293.8</v>
      </c>
      <c r="G827" s="20">
        <v>24.042000000000002</v>
      </c>
    </row>
    <row r="828" spans="1:8" x14ac:dyDescent="0.15">
      <c r="A828" s="20" t="s">
        <v>797</v>
      </c>
    </row>
    <row r="829" spans="1:8" x14ac:dyDescent="0.15">
      <c r="A829" s="20" t="s">
        <v>798</v>
      </c>
      <c r="B829" s="20" t="s">
        <v>1490</v>
      </c>
      <c r="C829" s="20">
        <v>37.052</v>
      </c>
      <c r="D829" s="20">
        <v>22.428000000000001</v>
      </c>
      <c r="E829" s="20">
        <v>48.408999999999999</v>
      </c>
      <c r="F829" s="20">
        <v>292.8</v>
      </c>
      <c r="G829" s="20">
        <v>24.306999999999999</v>
      </c>
      <c r="H829" s="20">
        <v>158.5</v>
      </c>
    </row>
    <row r="830" spans="1:8" x14ac:dyDescent="0.15">
      <c r="A830" s="20" t="s">
        <v>800</v>
      </c>
      <c r="B830" s="20" t="s">
        <v>1491</v>
      </c>
      <c r="C830" s="20">
        <v>36.54</v>
      </c>
      <c r="D830" s="20">
        <v>22.46</v>
      </c>
      <c r="E830" s="20">
        <v>48.093000000000004</v>
      </c>
      <c r="F830" s="20" t="s">
        <v>1492</v>
      </c>
      <c r="G830" s="20">
        <v>24.434999999999999</v>
      </c>
      <c r="H830" s="20">
        <v>159.30000000000001</v>
      </c>
    </row>
    <row r="831" spans="1:8" x14ac:dyDescent="0.15">
      <c r="A831" s="20" t="s">
        <v>803</v>
      </c>
      <c r="B831" s="20" t="s">
        <v>691</v>
      </c>
      <c r="C831" s="20" t="s">
        <v>1493</v>
      </c>
      <c r="D831" s="20">
        <v>24.221</v>
      </c>
      <c r="E831" s="20">
        <v>49.529000000000003</v>
      </c>
      <c r="F831" s="20">
        <v>288</v>
      </c>
      <c r="G831" s="20">
        <v>24.398</v>
      </c>
      <c r="H831" s="20">
        <v>29</v>
      </c>
    </row>
    <row r="832" spans="1:8" x14ac:dyDescent="0.15">
      <c r="A832" s="20" t="s">
        <v>806</v>
      </c>
      <c r="B832" s="20" t="s">
        <v>1494</v>
      </c>
      <c r="C832" s="20">
        <v>36.381999999999998</v>
      </c>
      <c r="D832" s="20">
        <v>22.201000000000001</v>
      </c>
      <c r="E832" s="20">
        <v>48.027000000000001</v>
      </c>
      <c r="F832" s="20">
        <v>289.89999999999998</v>
      </c>
      <c r="G832" s="20">
        <v>24.138999999999999</v>
      </c>
      <c r="H832" s="20">
        <v>160.30000000000001</v>
      </c>
    </row>
    <row r="833" spans="1:8" x14ac:dyDescent="0.15">
      <c r="A833" s="20" t="s">
        <v>808</v>
      </c>
      <c r="B833" s="20" t="s">
        <v>1495</v>
      </c>
      <c r="C833" s="20" t="s">
        <v>1496</v>
      </c>
      <c r="D833" s="20" t="s">
        <v>1497</v>
      </c>
      <c r="E833" s="20" t="s">
        <v>1498</v>
      </c>
      <c r="F833" s="20" t="s">
        <v>1492</v>
      </c>
      <c r="G833" s="20">
        <v>24.161999999999999</v>
      </c>
      <c r="H833" s="20">
        <v>160.80000000000001</v>
      </c>
    </row>
    <row r="834" spans="1:8" x14ac:dyDescent="0.15">
      <c r="A834" s="20" t="s">
        <v>810</v>
      </c>
      <c r="B834" s="20" t="s">
        <v>1499</v>
      </c>
      <c r="C834" s="20" t="s">
        <v>1500</v>
      </c>
      <c r="D834" s="20">
        <v>24.306000000000001</v>
      </c>
      <c r="E834" s="20">
        <v>49.417000000000002</v>
      </c>
      <c r="F834" s="20">
        <v>283.39999999999998</v>
      </c>
      <c r="G834" s="20">
        <v>24.715</v>
      </c>
      <c r="H834" s="20">
        <v>43.9</v>
      </c>
    </row>
    <row r="835" spans="1:8" x14ac:dyDescent="0.15">
      <c r="A835" s="20" t="s">
        <v>813</v>
      </c>
      <c r="B835" s="20" t="s">
        <v>1501</v>
      </c>
      <c r="C835" s="20">
        <v>36.546999999999997</v>
      </c>
      <c r="D835" s="20">
        <v>22.404</v>
      </c>
      <c r="E835" s="20">
        <v>47.965000000000003</v>
      </c>
      <c r="F835" s="20">
        <v>291.8</v>
      </c>
      <c r="G835" s="20" t="s">
        <v>1502</v>
      </c>
      <c r="H835" s="20">
        <v>160</v>
      </c>
    </row>
    <row r="836" spans="1:8" x14ac:dyDescent="0.15">
      <c r="A836" s="20" t="s">
        <v>816</v>
      </c>
      <c r="B836" s="20" t="s">
        <v>1503</v>
      </c>
      <c r="C836" s="20">
        <v>36.313000000000002</v>
      </c>
      <c r="D836" s="20">
        <v>22.216000000000001</v>
      </c>
      <c r="E836" s="20">
        <v>47.926000000000002</v>
      </c>
      <c r="F836" s="20">
        <v>292.8</v>
      </c>
      <c r="G836" s="20">
        <v>24.064</v>
      </c>
      <c r="H836" s="20">
        <v>160.6</v>
      </c>
    </row>
    <row r="837" spans="1:8" x14ac:dyDescent="0.15">
      <c r="A837" s="20" t="s">
        <v>818</v>
      </c>
      <c r="B837" s="20" t="s">
        <v>1504</v>
      </c>
      <c r="C837" s="20">
        <v>36.308</v>
      </c>
      <c r="D837" s="20">
        <v>22.262</v>
      </c>
      <c r="E837" s="20">
        <v>47.975000000000001</v>
      </c>
      <c r="F837" s="20">
        <v>292.8</v>
      </c>
      <c r="G837" s="20">
        <v>24.373000000000001</v>
      </c>
      <c r="H837" s="20">
        <v>160.1</v>
      </c>
    </row>
    <row r="838" spans="1:8" x14ac:dyDescent="0.15">
      <c r="A838" s="20" t="s">
        <v>821</v>
      </c>
      <c r="B838" s="20" t="s">
        <v>1505</v>
      </c>
      <c r="C838" s="20" t="s">
        <v>1506</v>
      </c>
      <c r="D838" s="20">
        <v>23.326000000000001</v>
      </c>
      <c r="E838" s="20">
        <v>49.036000000000001</v>
      </c>
      <c r="F838" s="20">
        <v>288</v>
      </c>
      <c r="G838" s="20">
        <v>24.378</v>
      </c>
      <c r="H838" s="20">
        <v>65.099999999999994</v>
      </c>
    </row>
    <row r="839" spans="1:8" x14ac:dyDescent="0.15">
      <c r="A839" s="20" t="s">
        <v>823</v>
      </c>
      <c r="B839" s="20" t="s">
        <v>1507</v>
      </c>
      <c r="C839" s="20">
        <v>36.829000000000001</v>
      </c>
      <c r="D839" s="20">
        <v>22.491</v>
      </c>
      <c r="E839" s="20">
        <v>48.981999999999999</v>
      </c>
      <c r="F839" s="20">
        <v>289.89999999999998</v>
      </c>
      <c r="G839" s="20">
        <v>24.785</v>
      </c>
      <c r="H839" s="20">
        <v>157.5</v>
      </c>
    </row>
    <row r="840" spans="1:8" x14ac:dyDescent="0.15">
      <c r="A840" s="20" t="s">
        <v>826</v>
      </c>
      <c r="B840" s="20" t="s">
        <v>1508</v>
      </c>
      <c r="C840" s="20">
        <v>38.572000000000003</v>
      </c>
      <c r="D840" s="20">
        <v>24.196000000000002</v>
      </c>
      <c r="E840" s="20">
        <v>53.667000000000002</v>
      </c>
      <c r="F840" s="20">
        <v>279.7</v>
      </c>
      <c r="G840" s="20" t="s">
        <v>835</v>
      </c>
      <c r="H840" s="20">
        <v>135.5</v>
      </c>
    </row>
    <row r="841" spans="1:8" x14ac:dyDescent="0.15">
      <c r="A841" s="20" t="s">
        <v>247</v>
      </c>
    </row>
    <row r="842" spans="1:8" x14ac:dyDescent="0.15">
      <c r="A842" s="20" t="s">
        <v>248</v>
      </c>
    </row>
    <row r="843" spans="1:8" x14ac:dyDescent="0.15">
      <c r="A843" s="20" t="s">
        <v>249</v>
      </c>
    </row>
    <row r="844" spans="1:8" x14ac:dyDescent="0.15">
      <c r="A844" s="20" t="s">
        <v>250</v>
      </c>
    </row>
    <row r="845" spans="1:8" x14ac:dyDescent="0.15">
      <c r="A845" s="20" t="s">
        <v>784</v>
      </c>
    </row>
    <row r="846" spans="1:8" x14ac:dyDescent="0.15">
      <c r="A846" s="21">
        <v>42846</v>
      </c>
    </row>
    <row r="847" spans="1:8" x14ac:dyDescent="0.15">
      <c r="A847" s="20" t="s">
        <v>252</v>
      </c>
    </row>
    <row r="848" spans="1:8" x14ac:dyDescent="0.15">
      <c r="A848" s="20" t="s">
        <v>253</v>
      </c>
    </row>
    <row r="849" spans="1:8" x14ac:dyDescent="0.15">
      <c r="A849" s="20" t="s">
        <v>254</v>
      </c>
    </row>
    <row r="850" spans="1:8" x14ac:dyDescent="0.15">
      <c r="A850" s="20" t="s">
        <v>1509</v>
      </c>
    </row>
    <row r="851" spans="1:8" x14ac:dyDescent="0.15">
      <c r="A851" s="20" t="s">
        <v>1510</v>
      </c>
    </row>
    <row r="852" spans="1:8" x14ac:dyDescent="0.15">
      <c r="A852" s="20" t="s">
        <v>1511</v>
      </c>
    </row>
    <row r="853" spans="1:8" x14ac:dyDescent="0.15">
      <c r="B853" s="20" t="s">
        <v>787</v>
      </c>
      <c r="C853" s="20" t="s">
        <v>1512</v>
      </c>
    </row>
    <row r="854" spans="1:8" x14ac:dyDescent="0.15">
      <c r="B854" s="20" t="s">
        <v>789</v>
      </c>
      <c r="C854" s="20" t="s">
        <v>790</v>
      </c>
      <c r="D854" s="20" t="s">
        <v>791</v>
      </c>
      <c r="E854" s="20" t="s">
        <v>792</v>
      </c>
      <c r="F854" s="20" t="s">
        <v>793</v>
      </c>
      <c r="G854" s="20" t="s">
        <v>794</v>
      </c>
      <c r="H854" s="20" t="s">
        <v>795</v>
      </c>
    </row>
    <row r="855" spans="1:8" x14ac:dyDescent="0.15">
      <c r="A855" s="20" t="s">
        <v>796</v>
      </c>
      <c r="B855" s="20" t="s">
        <v>63</v>
      </c>
      <c r="C855" s="20">
        <v>35.42</v>
      </c>
      <c r="D855" s="20">
        <v>21.940999999999999</v>
      </c>
      <c r="E855" s="20">
        <v>47.741</v>
      </c>
      <c r="F855" s="20">
        <v>288</v>
      </c>
      <c r="G855" s="20">
        <v>23.817</v>
      </c>
    </row>
    <row r="856" spans="1:8" x14ac:dyDescent="0.15">
      <c r="A856" s="20" t="s">
        <v>797</v>
      </c>
    </row>
    <row r="857" spans="1:8" x14ac:dyDescent="0.15">
      <c r="A857" s="20" t="s">
        <v>798</v>
      </c>
      <c r="B857" s="20" t="s">
        <v>1513</v>
      </c>
      <c r="C857" s="20">
        <v>36.820999999999998</v>
      </c>
      <c r="D857" s="20">
        <v>22.861000000000001</v>
      </c>
      <c r="E857" s="20">
        <v>49.097999999999999</v>
      </c>
      <c r="F857" s="20" t="s">
        <v>1014</v>
      </c>
      <c r="G857" s="20">
        <v>24.818000000000001</v>
      </c>
      <c r="H857" s="20">
        <v>156.9</v>
      </c>
    </row>
    <row r="858" spans="1:8" x14ac:dyDescent="0.15">
      <c r="A858" s="20" t="s">
        <v>800</v>
      </c>
      <c r="B858" s="20" t="s">
        <v>1514</v>
      </c>
      <c r="C858" s="20">
        <v>36.790999999999997</v>
      </c>
      <c r="D858" s="20">
        <v>22.988</v>
      </c>
      <c r="E858" s="20">
        <v>48.555</v>
      </c>
      <c r="F858" s="20">
        <v>279.7</v>
      </c>
      <c r="G858" s="20">
        <v>25.384</v>
      </c>
      <c r="H858" s="20">
        <v>156.69999999999999</v>
      </c>
    </row>
    <row r="859" spans="1:8" x14ac:dyDescent="0.15">
      <c r="A859" s="20" t="s">
        <v>803</v>
      </c>
      <c r="B859" s="20" t="s">
        <v>1515</v>
      </c>
      <c r="C859" s="20">
        <v>36.482999999999997</v>
      </c>
      <c r="D859" s="20">
        <v>22.321999999999999</v>
      </c>
      <c r="E859" s="20">
        <v>48.371000000000002</v>
      </c>
      <c r="F859" s="20">
        <v>284.3</v>
      </c>
      <c r="G859" s="20">
        <v>24.216999999999999</v>
      </c>
      <c r="H859" s="20">
        <v>159.5</v>
      </c>
    </row>
    <row r="860" spans="1:8" x14ac:dyDescent="0.15">
      <c r="A860" s="20" t="s">
        <v>806</v>
      </c>
      <c r="B860" s="20" t="s">
        <v>1516</v>
      </c>
      <c r="C860" s="20">
        <v>35.908000000000001</v>
      </c>
      <c r="D860" s="20">
        <v>22.298999999999999</v>
      </c>
      <c r="E860" s="20">
        <v>48.058999999999997</v>
      </c>
      <c r="F860" s="20">
        <v>283.39999999999998</v>
      </c>
      <c r="G860" s="20">
        <v>24.091999999999999</v>
      </c>
      <c r="H860" s="20">
        <v>160.80000000000001</v>
      </c>
    </row>
    <row r="861" spans="1:8" x14ac:dyDescent="0.15">
      <c r="A861" s="20" t="s">
        <v>808</v>
      </c>
      <c r="B861" s="20" t="s">
        <v>1517</v>
      </c>
      <c r="C861" s="20" t="s">
        <v>1518</v>
      </c>
      <c r="D861" s="20">
        <v>22.632999999999999</v>
      </c>
      <c r="E861" s="20">
        <v>49.08</v>
      </c>
      <c r="F861" s="20">
        <v>282.39999999999998</v>
      </c>
      <c r="G861" s="20">
        <v>24.474</v>
      </c>
      <c r="H861" s="20">
        <v>49.6</v>
      </c>
    </row>
    <row r="862" spans="1:8" x14ac:dyDescent="0.15">
      <c r="A862" s="20" t="s">
        <v>810</v>
      </c>
      <c r="B862" s="20" t="s">
        <v>1519</v>
      </c>
      <c r="C862" s="20">
        <v>35.944000000000003</v>
      </c>
      <c r="D862" s="20">
        <v>22.140999999999998</v>
      </c>
      <c r="E862" s="20">
        <v>47.978999999999999</v>
      </c>
      <c r="F862" s="20">
        <v>283.39999999999998</v>
      </c>
      <c r="G862" s="20">
        <v>24.071000000000002</v>
      </c>
      <c r="H862" s="20">
        <v>161</v>
      </c>
    </row>
    <row r="863" spans="1:8" x14ac:dyDescent="0.15">
      <c r="A863" s="20" t="s">
        <v>813</v>
      </c>
      <c r="B863" s="20" t="s">
        <v>1520</v>
      </c>
      <c r="C863" s="20">
        <v>35.768000000000001</v>
      </c>
      <c r="D863" s="20">
        <v>22.039000000000001</v>
      </c>
      <c r="E863" s="20">
        <v>48.006999999999998</v>
      </c>
      <c r="F863" s="20">
        <v>284.3</v>
      </c>
      <c r="G863" s="20">
        <v>24.149000000000001</v>
      </c>
      <c r="H863" s="20">
        <v>161.19999999999999</v>
      </c>
    </row>
    <row r="864" spans="1:8" x14ac:dyDescent="0.15">
      <c r="A864" s="20" t="s">
        <v>816</v>
      </c>
      <c r="B864" s="20" t="s">
        <v>1521</v>
      </c>
      <c r="C864" s="20">
        <v>35.776000000000003</v>
      </c>
      <c r="D864" s="20">
        <v>22.061</v>
      </c>
      <c r="E864" s="20">
        <v>47.845999999999997</v>
      </c>
      <c r="F864" s="20">
        <v>284.3</v>
      </c>
      <c r="G864" s="20">
        <v>23.846</v>
      </c>
      <c r="H864" s="20">
        <v>161.80000000000001</v>
      </c>
    </row>
    <row r="865" spans="1:8" x14ac:dyDescent="0.15">
      <c r="A865" s="20" t="s">
        <v>818</v>
      </c>
      <c r="B865" s="20" t="s">
        <v>1522</v>
      </c>
      <c r="C865" s="20" t="s">
        <v>1523</v>
      </c>
      <c r="D865" s="20">
        <v>23.198</v>
      </c>
      <c r="E865" s="20">
        <v>49.171999999999997</v>
      </c>
      <c r="F865" s="20">
        <v>281.5</v>
      </c>
      <c r="G865" s="20">
        <v>24.315999999999999</v>
      </c>
      <c r="H865" s="20">
        <v>35</v>
      </c>
    </row>
    <row r="866" spans="1:8" x14ac:dyDescent="0.15">
      <c r="A866" s="20" t="s">
        <v>821</v>
      </c>
      <c r="B866" s="20" t="s">
        <v>1524</v>
      </c>
      <c r="C866" s="20">
        <v>35.588999999999999</v>
      </c>
      <c r="D866" s="20" t="s">
        <v>1525</v>
      </c>
      <c r="E866" s="20" t="s">
        <v>1526</v>
      </c>
      <c r="F866" s="20">
        <v>284.3</v>
      </c>
      <c r="G866" s="20">
        <v>24.167000000000002</v>
      </c>
      <c r="H866" s="20">
        <v>161.9</v>
      </c>
    </row>
    <row r="867" spans="1:8" x14ac:dyDescent="0.15">
      <c r="A867" s="20" t="s">
        <v>823</v>
      </c>
      <c r="B867" s="20" t="s">
        <v>1527</v>
      </c>
      <c r="C867" s="20">
        <v>35.453000000000003</v>
      </c>
      <c r="D867" s="20">
        <v>21.98</v>
      </c>
      <c r="E867" s="20">
        <v>47.85</v>
      </c>
      <c r="F867" s="20">
        <v>283.39999999999998</v>
      </c>
      <c r="G867" s="20" t="s">
        <v>1528</v>
      </c>
      <c r="H867" s="20">
        <v>162.30000000000001</v>
      </c>
    </row>
    <row r="868" spans="1:8" x14ac:dyDescent="0.15">
      <c r="A868" s="20" t="s">
        <v>826</v>
      </c>
      <c r="B868" s="20" t="s">
        <v>1529</v>
      </c>
      <c r="C868" s="20" t="s">
        <v>1530</v>
      </c>
      <c r="D868" s="20">
        <v>22.135000000000002</v>
      </c>
      <c r="E868" s="20">
        <v>48.218000000000004</v>
      </c>
      <c r="F868" s="20">
        <v>282.39999999999998</v>
      </c>
      <c r="G868" s="20">
        <v>24.052</v>
      </c>
      <c r="H868" s="20">
        <v>161.4</v>
      </c>
    </row>
    <row r="869" spans="1:8" x14ac:dyDescent="0.15">
      <c r="A869" s="20" t="s">
        <v>828</v>
      </c>
      <c r="B869" s="20" t="s">
        <v>1531</v>
      </c>
      <c r="C869" s="20" t="s">
        <v>1532</v>
      </c>
      <c r="D869" s="20">
        <v>22.609000000000002</v>
      </c>
      <c r="E869" s="20">
        <v>49.276000000000003</v>
      </c>
      <c r="F869" s="20">
        <v>283.39999999999998</v>
      </c>
      <c r="G869" s="20">
        <v>25.184999999999999</v>
      </c>
      <c r="H869" s="20">
        <v>80.8</v>
      </c>
    </row>
    <row r="870" spans="1:8" x14ac:dyDescent="0.15">
      <c r="A870" s="20" t="s">
        <v>831</v>
      </c>
      <c r="B870" s="20" t="s">
        <v>1533</v>
      </c>
      <c r="C870" s="20">
        <v>39.491999999999997</v>
      </c>
      <c r="D870" s="20">
        <v>23.760999999999999</v>
      </c>
      <c r="E870" s="20">
        <v>49.993000000000002</v>
      </c>
      <c r="F870" s="20">
        <v>282.39999999999998</v>
      </c>
      <c r="G870" s="20" t="s">
        <v>835</v>
      </c>
      <c r="H870" s="20">
        <v>135.80000000000001</v>
      </c>
    </row>
    <row r="871" spans="1:8" x14ac:dyDescent="0.15">
      <c r="A871" s="20" t="s">
        <v>247</v>
      </c>
    </row>
    <row r="872" spans="1:8" x14ac:dyDescent="0.15">
      <c r="A872" s="20" t="s">
        <v>248</v>
      </c>
    </row>
    <row r="873" spans="1:8" x14ac:dyDescent="0.15">
      <c r="A873" s="20" t="s">
        <v>249</v>
      </c>
    </row>
    <row r="874" spans="1:8" x14ac:dyDescent="0.15">
      <c r="A874" s="20" t="s">
        <v>250</v>
      </c>
    </row>
    <row r="875" spans="1:8" x14ac:dyDescent="0.15">
      <c r="A875" s="20" t="s">
        <v>784</v>
      </c>
    </row>
    <row r="876" spans="1:8" x14ac:dyDescent="0.15">
      <c r="A876" s="21">
        <v>42846</v>
      </c>
    </row>
    <row r="877" spans="1:8" x14ac:dyDescent="0.15">
      <c r="A877" s="20" t="s">
        <v>252</v>
      </c>
    </row>
    <row r="878" spans="1:8" x14ac:dyDescent="0.15">
      <c r="A878" s="20" t="s">
        <v>253</v>
      </c>
    </row>
    <row r="879" spans="1:8" x14ac:dyDescent="0.15">
      <c r="A879" s="20" t="s">
        <v>254</v>
      </c>
    </row>
    <row r="880" spans="1:8" x14ac:dyDescent="0.15">
      <c r="A880" s="20" t="s">
        <v>1534</v>
      </c>
    </row>
    <row r="881" spans="1:8" x14ac:dyDescent="0.15">
      <c r="A881" s="20" t="s">
        <v>1535</v>
      </c>
    </row>
    <row r="882" spans="1:8" x14ac:dyDescent="0.15">
      <c r="A882" s="20" t="s">
        <v>1536</v>
      </c>
    </row>
    <row r="883" spans="1:8" x14ac:dyDescent="0.15">
      <c r="B883" s="20" t="s">
        <v>787</v>
      </c>
      <c r="C883" s="20" t="s">
        <v>1537</v>
      </c>
    </row>
    <row r="884" spans="1:8" x14ac:dyDescent="0.15">
      <c r="B884" s="20" t="s">
        <v>789</v>
      </c>
      <c r="C884" s="20" t="s">
        <v>790</v>
      </c>
      <c r="D884" s="20" t="s">
        <v>791</v>
      </c>
      <c r="E884" s="20" t="s">
        <v>792</v>
      </c>
      <c r="F884" s="20" t="s">
        <v>793</v>
      </c>
      <c r="G884" s="20" t="s">
        <v>794</v>
      </c>
      <c r="H884" s="20" t="s">
        <v>795</v>
      </c>
    </row>
    <row r="885" spans="1:8" x14ac:dyDescent="0.15">
      <c r="A885" s="20" t="s">
        <v>796</v>
      </c>
      <c r="B885" s="20" t="s">
        <v>69</v>
      </c>
      <c r="C885" s="20">
        <v>35.726999999999997</v>
      </c>
      <c r="D885" s="20">
        <v>21.837</v>
      </c>
      <c r="E885" s="20">
        <v>47.646999999999998</v>
      </c>
      <c r="F885" s="20">
        <v>286.10000000000002</v>
      </c>
      <c r="G885" s="20">
        <v>23.908999999999999</v>
      </c>
    </row>
    <row r="886" spans="1:8" x14ac:dyDescent="0.15">
      <c r="A886" s="20" t="s">
        <v>797</v>
      </c>
    </row>
    <row r="887" spans="1:8" x14ac:dyDescent="0.15">
      <c r="A887" s="20" t="s">
        <v>798</v>
      </c>
      <c r="B887" s="20" t="s">
        <v>1538</v>
      </c>
      <c r="C887" s="20" t="s">
        <v>1539</v>
      </c>
      <c r="D887" s="20">
        <v>26.172000000000001</v>
      </c>
      <c r="E887" s="20">
        <v>50.959000000000003</v>
      </c>
      <c r="F887" s="20">
        <v>282.39999999999998</v>
      </c>
      <c r="G887" s="20">
        <v>25.222000000000001</v>
      </c>
      <c r="H887" s="20">
        <v>48.8</v>
      </c>
    </row>
    <row r="888" spans="1:8" x14ac:dyDescent="0.15">
      <c r="A888" s="20" t="s">
        <v>800</v>
      </c>
      <c r="B888" s="20" t="s">
        <v>1540</v>
      </c>
      <c r="C888" s="20">
        <v>36.716999999999999</v>
      </c>
      <c r="D888" s="20">
        <v>22.123999999999999</v>
      </c>
      <c r="E888" s="20">
        <v>48.247</v>
      </c>
      <c r="F888" s="20" t="s">
        <v>907</v>
      </c>
      <c r="G888" s="20">
        <v>23.957999999999998</v>
      </c>
      <c r="H888" s="20">
        <v>159.9</v>
      </c>
    </row>
    <row r="889" spans="1:8" x14ac:dyDescent="0.15">
      <c r="A889" s="20" t="s">
        <v>803</v>
      </c>
      <c r="B889" s="20" t="s">
        <v>1541</v>
      </c>
      <c r="C889" s="20">
        <v>36.072000000000003</v>
      </c>
      <c r="D889" s="20">
        <v>22.044</v>
      </c>
      <c r="E889" s="20">
        <v>49.433</v>
      </c>
      <c r="F889" s="20">
        <v>278.89999999999998</v>
      </c>
      <c r="G889" s="20" t="s">
        <v>835</v>
      </c>
      <c r="H889" s="20">
        <v>148.9</v>
      </c>
    </row>
    <row r="890" spans="1:8" x14ac:dyDescent="0.15">
      <c r="A890" s="20" t="s">
        <v>806</v>
      </c>
      <c r="B890" s="20" t="s">
        <v>1542</v>
      </c>
      <c r="C890" s="20" t="s">
        <v>1543</v>
      </c>
      <c r="D890" s="20">
        <v>22.454999999999998</v>
      </c>
      <c r="E890" s="20">
        <v>47.984000000000002</v>
      </c>
      <c r="F890" s="20">
        <v>283.39999999999998</v>
      </c>
      <c r="G890" s="20">
        <v>24.189</v>
      </c>
      <c r="H890" s="20">
        <v>43.8</v>
      </c>
    </row>
    <row r="891" spans="1:8" x14ac:dyDescent="0.15">
      <c r="A891" s="20" t="s">
        <v>808</v>
      </c>
      <c r="B891" s="20" t="s">
        <v>1544</v>
      </c>
      <c r="C891" s="20" t="s">
        <v>1545</v>
      </c>
      <c r="D891" s="20" t="s">
        <v>1546</v>
      </c>
      <c r="E891" s="20">
        <v>47.744</v>
      </c>
      <c r="F891" s="20">
        <v>284.3</v>
      </c>
      <c r="G891" s="20" t="s">
        <v>1547</v>
      </c>
      <c r="H891" s="20">
        <v>162.19999999999999</v>
      </c>
    </row>
    <row r="892" spans="1:8" x14ac:dyDescent="0.15">
      <c r="A892" s="20" t="s">
        <v>810</v>
      </c>
      <c r="B892" s="20" t="s">
        <v>1548</v>
      </c>
      <c r="C892" s="20" t="s">
        <v>1549</v>
      </c>
      <c r="D892" s="20">
        <v>22.265000000000001</v>
      </c>
      <c r="E892" s="20">
        <v>47.798000000000002</v>
      </c>
      <c r="F892" s="20">
        <v>282.39999999999998</v>
      </c>
      <c r="G892" s="20">
        <v>23.986000000000001</v>
      </c>
      <c r="H892" s="20">
        <v>53.1</v>
      </c>
    </row>
    <row r="893" spans="1:8" x14ac:dyDescent="0.15">
      <c r="A893" s="20" t="s">
        <v>813</v>
      </c>
      <c r="B893" s="20" t="s">
        <v>1550</v>
      </c>
      <c r="C893" s="20">
        <v>35.755000000000003</v>
      </c>
      <c r="D893" s="20">
        <v>22.036000000000001</v>
      </c>
      <c r="E893" s="20" t="s">
        <v>1551</v>
      </c>
      <c r="F893" s="20">
        <v>283.39999999999998</v>
      </c>
      <c r="G893" s="20">
        <v>23.99</v>
      </c>
      <c r="H893" s="20">
        <v>161.9</v>
      </c>
    </row>
    <row r="894" spans="1:8" x14ac:dyDescent="0.15">
      <c r="A894" s="20" t="s">
        <v>247</v>
      </c>
    </row>
    <row r="895" spans="1:8" x14ac:dyDescent="0.15">
      <c r="A895" s="20" t="s">
        <v>248</v>
      </c>
    </row>
    <row r="896" spans="1:8" x14ac:dyDescent="0.15">
      <c r="A896" s="20" t="s">
        <v>249</v>
      </c>
    </row>
    <row r="897" spans="1:8" x14ac:dyDescent="0.15">
      <c r="A897" s="20" t="s">
        <v>250</v>
      </c>
    </row>
    <row r="898" spans="1:8" x14ac:dyDescent="0.15">
      <c r="A898" s="20" t="s">
        <v>784</v>
      </c>
    </row>
    <row r="899" spans="1:8" x14ac:dyDescent="0.15">
      <c r="A899" s="21">
        <v>42846</v>
      </c>
    </row>
    <row r="900" spans="1:8" x14ac:dyDescent="0.15">
      <c r="A900" s="20" t="s">
        <v>252</v>
      </c>
    </row>
    <row r="901" spans="1:8" x14ac:dyDescent="0.15">
      <c r="A901" s="20" t="s">
        <v>253</v>
      </c>
    </row>
    <row r="902" spans="1:8" x14ac:dyDescent="0.15">
      <c r="A902" s="20" t="s">
        <v>254</v>
      </c>
    </row>
    <row r="903" spans="1:8" x14ac:dyDescent="0.15">
      <c r="A903" s="20" t="s">
        <v>1552</v>
      </c>
    </row>
    <row r="904" spans="1:8" x14ac:dyDescent="0.15">
      <c r="A904" s="20" t="s">
        <v>1553</v>
      </c>
    </row>
    <row r="905" spans="1:8" x14ac:dyDescent="0.15">
      <c r="A905" s="20" t="s">
        <v>1554</v>
      </c>
    </row>
    <row r="906" spans="1:8" x14ac:dyDescent="0.15">
      <c r="B906" s="20" t="s">
        <v>787</v>
      </c>
      <c r="C906" s="20" t="s">
        <v>1555</v>
      </c>
    </row>
    <row r="907" spans="1:8" x14ac:dyDescent="0.15">
      <c r="B907" s="20" t="s">
        <v>789</v>
      </c>
      <c r="C907" s="20" t="s">
        <v>790</v>
      </c>
      <c r="D907" s="20" t="s">
        <v>791</v>
      </c>
      <c r="E907" s="20" t="s">
        <v>792</v>
      </c>
      <c r="F907" s="20" t="s">
        <v>793</v>
      </c>
      <c r="G907" s="20" t="s">
        <v>794</v>
      </c>
      <c r="H907" s="20" t="s">
        <v>795</v>
      </c>
    </row>
    <row r="908" spans="1:8" x14ac:dyDescent="0.15">
      <c r="A908" s="20" t="s">
        <v>796</v>
      </c>
      <c r="B908" s="20" t="s">
        <v>205</v>
      </c>
      <c r="C908" s="20">
        <v>37.268999999999998</v>
      </c>
      <c r="D908" s="20">
        <v>23.158999999999999</v>
      </c>
      <c r="E908" s="20">
        <v>49.875</v>
      </c>
      <c r="F908" s="20">
        <v>283.39999999999998</v>
      </c>
      <c r="G908" s="20">
        <v>25.51</v>
      </c>
    </row>
    <row r="909" spans="1:8" x14ac:dyDescent="0.15">
      <c r="A909" s="20" t="s">
        <v>797</v>
      </c>
    </row>
    <row r="910" spans="1:8" x14ac:dyDescent="0.15">
      <c r="A910" s="20" t="s">
        <v>798</v>
      </c>
      <c r="B910" s="20" t="s">
        <v>1556</v>
      </c>
      <c r="C910" s="20">
        <v>38.540999999999997</v>
      </c>
      <c r="D910" s="20">
        <v>23.863</v>
      </c>
      <c r="E910" s="20">
        <v>51.256</v>
      </c>
      <c r="F910" s="20" t="s">
        <v>1218</v>
      </c>
      <c r="G910" s="20">
        <v>26.097000000000001</v>
      </c>
      <c r="H910" s="20">
        <v>149.9</v>
      </c>
    </row>
    <row r="911" spans="1:8" x14ac:dyDescent="0.15">
      <c r="A911" s="20" t="s">
        <v>800</v>
      </c>
      <c r="B911" s="20" t="s">
        <v>1557</v>
      </c>
      <c r="C911" s="20">
        <v>37.902999999999999</v>
      </c>
      <c r="D911" s="20">
        <v>23.483000000000001</v>
      </c>
      <c r="E911" s="20">
        <v>50.819000000000003</v>
      </c>
      <c r="F911" s="20">
        <v>268.60000000000002</v>
      </c>
      <c r="G911" s="20">
        <v>26.306999999999999</v>
      </c>
      <c r="H911" s="20">
        <v>151.30000000000001</v>
      </c>
    </row>
    <row r="912" spans="1:8" x14ac:dyDescent="0.15">
      <c r="A912" s="20" t="s">
        <v>803</v>
      </c>
      <c r="B912" s="20" t="s">
        <v>1558</v>
      </c>
      <c r="C912" s="20" t="s">
        <v>1559</v>
      </c>
      <c r="D912" s="20">
        <v>25.073</v>
      </c>
      <c r="E912" s="20">
        <v>52.731999999999999</v>
      </c>
      <c r="F912" s="20">
        <v>279.7</v>
      </c>
      <c r="G912" s="20">
        <v>26.582000000000001</v>
      </c>
      <c r="H912" s="20">
        <v>54.6</v>
      </c>
    </row>
    <row r="913" spans="1:8" x14ac:dyDescent="0.15">
      <c r="A913" s="20" t="s">
        <v>806</v>
      </c>
      <c r="B913" s="20" t="s">
        <v>1560</v>
      </c>
      <c r="C913" s="20">
        <v>38.256999999999998</v>
      </c>
      <c r="D913" s="20">
        <v>24.259</v>
      </c>
      <c r="E913" s="20">
        <v>50.874000000000002</v>
      </c>
      <c r="F913" s="20">
        <v>278.89999999999998</v>
      </c>
      <c r="G913" s="20">
        <v>26.544</v>
      </c>
      <c r="H913" s="20">
        <v>149.80000000000001</v>
      </c>
    </row>
    <row r="914" spans="1:8" x14ac:dyDescent="0.15">
      <c r="A914" s="20" t="s">
        <v>808</v>
      </c>
      <c r="B914" s="20" t="s">
        <v>1561</v>
      </c>
      <c r="C914" s="20">
        <v>38.218000000000004</v>
      </c>
      <c r="D914" s="20">
        <v>23.547000000000001</v>
      </c>
      <c r="E914" s="20">
        <v>50.786999999999999</v>
      </c>
      <c r="F914" s="20">
        <v>279.7</v>
      </c>
      <c r="G914" s="20">
        <v>26.047000000000001</v>
      </c>
      <c r="H914" s="20">
        <v>151.19999999999999</v>
      </c>
    </row>
    <row r="915" spans="1:8" x14ac:dyDescent="0.15">
      <c r="A915" s="20" t="s">
        <v>810</v>
      </c>
      <c r="B915" s="20" t="s">
        <v>1562</v>
      </c>
      <c r="C915" s="20">
        <v>37.802</v>
      </c>
      <c r="D915" s="20">
        <v>23.664999999999999</v>
      </c>
      <c r="E915" s="20">
        <v>50.5</v>
      </c>
      <c r="F915" s="20">
        <v>282.39999999999998</v>
      </c>
      <c r="G915" s="20">
        <v>25.774999999999999</v>
      </c>
      <c r="H915" s="20">
        <v>152.1</v>
      </c>
    </row>
    <row r="916" spans="1:8" x14ac:dyDescent="0.15">
      <c r="A916" s="20" t="s">
        <v>813</v>
      </c>
      <c r="B916" s="20" t="s">
        <v>1563</v>
      </c>
      <c r="C916" s="20">
        <v>37.673000000000002</v>
      </c>
      <c r="D916" s="20">
        <v>23.466000000000001</v>
      </c>
      <c r="E916" s="20">
        <v>50.27</v>
      </c>
      <c r="F916" s="20">
        <v>282.39999999999998</v>
      </c>
      <c r="G916" s="20">
        <v>25.879000000000001</v>
      </c>
      <c r="H916" s="20">
        <v>152.6</v>
      </c>
    </row>
    <row r="917" spans="1:8" x14ac:dyDescent="0.15">
      <c r="A917" s="20" t="s">
        <v>816</v>
      </c>
      <c r="B917" s="20" t="s">
        <v>1564</v>
      </c>
      <c r="C917" s="20" t="s">
        <v>1565</v>
      </c>
      <c r="D917" s="20">
        <v>24.113</v>
      </c>
      <c r="E917" s="20">
        <v>50.695999999999998</v>
      </c>
      <c r="F917" s="20">
        <v>280.60000000000002</v>
      </c>
      <c r="G917" s="20">
        <v>25.815000000000001</v>
      </c>
      <c r="H917" s="20">
        <v>41.1</v>
      </c>
    </row>
    <row r="918" spans="1:8" x14ac:dyDescent="0.15">
      <c r="A918" s="20" t="s">
        <v>818</v>
      </c>
      <c r="B918" s="20" t="s">
        <v>1146</v>
      </c>
      <c r="C918" s="20">
        <v>37.597999999999999</v>
      </c>
      <c r="D918" s="20" t="s">
        <v>1566</v>
      </c>
      <c r="E918" s="20">
        <v>50.344999999999999</v>
      </c>
      <c r="F918" s="20">
        <v>282.39999999999998</v>
      </c>
      <c r="G918" s="20">
        <v>25.530999999999999</v>
      </c>
      <c r="H918" s="20">
        <v>153.4</v>
      </c>
    </row>
    <row r="919" spans="1:8" x14ac:dyDescent="0.15">
      <c r="A919" s="20" t="s">
        <v>821</v>
      </c>
      <c r="B919" s="20" t="s">
        <v>1567</v>
      </c>
      <c r="C919" s="20" t="s">
        <v>1568</v>
      </c>
      <c r="D919" s="20">
        <v>23.33</v>
      </c>
      <c r="E919" s="20" t="s">
        <v>1569</v>
      </c>
      <c r="F919" s="20">
        <v>281.5</v>
      </c>
      <c r="G919" s="20" t="s">
        <v>1570</v>
      </c>
      <c r="H919" s="20">
        <v>154.1</v>
      </c>
    </row>
    <row r="920" spans="1:8" x14ac:dyDescent="0.15">
      <c r="A920" s="20" t="s">
        <v>823</v>
      </c>
      <c r="B920" s="20" t="s">
        <v>1571</v>
      </c>
      <c r="C920" s="20">
        <v>37.340000000000003</v>
      </c>
      <c r="D920" s="20">
        <v>23.373999999999999</v>
      </c>
      <c r="E920" s="20">
        <v>50.018000000000001</v>
      </c>
      <c r="F920" s="20">
        <v>281.5</v>
      </c>
      <c r="G920" s="20">
        <v>25.928000000000001</v>
      </c>
      <c r="H920" s="20">
        <v>153.30000000000001</v>
      </c>
    </row>
    <row r="921" spans="1:8" x14ac:dyDescent="0.15">
      <c r="A921" s="20" t="s">
        <v>826</v>
      </c>
      <c r="B921" s="20" t="s">
        <v>1572</v>
      </c>
      <c r="C921" s="20">
        <v>37.616999999999997</v>
      </c>
      <c r="D921" s="20">
        <v>23.254999999999999</v>
      </c>
      <c r="E921" s="20">
        <v>50.244999999999997</v>
      </c>
      <c r="F921" s="20">
        <v>279.7</v>
      </c>
      <c r="G921" s="20">
        <v>25.777999999999999</v>
      </c>
      <c r="H921" s="20">
        <v>153.1</v>
      </c>
    </row>
    <row r="922" spans="1:8" x14ac:dyDescent="0.15">
      <c r="A922" s="20" t="s">
        <v>247</v>
      </c>
    </row>
    <row r="923" spans="1:8" x14ac:dyDescent="0.15">
      <c r="A923" s="20" t="s">
        <v>248</v>
      </c>
    </row>
    <row r="924" spans="1:8" x14ac:dyDescent="0.15">
      <c r="A924" s="20" t="s">
        <v>249</v>
      </c>
    </row>
    <row r="925" spans="1:8" x14ac:dyDescent="0.15">
      <c r="A925" s="20" t="s">
        <v>250</v>
      </c>
    </row>
    <row r="926" spans="1:8" x14ac:dyDescent="0.15">
      <c r="A926" s="20" t="s">
        <v>784</v>
      </c>
    </row>
    <row r="927" spans="1:8" x14ac:dyDescent="0.15">
      <c r="A927" s="21">
        <v>42846</v>
      </c>
    </row>
    <row r="928" spans="1:8" x14ac:dyDescent="0.15">
      <c r="A928" s="20" t="s">
        <v>252</v>
      </c>
    </row>
    <row r="929" spans="1:8" x14ac:dyDescent="0.15">
      <c r="A929" s="20" t="s">
        <v>253</v>
      </c>
    </row>
    <row r="930" spans="1:8" x14ac:dyDescent="0.15">
      <c r="A930" s="20" t="s">
        <v>254</v>
      </c>
    </row>
    <row r="931" spans="1:8" x14ac:dyDescent="0.15">
      <c r="A931" s="20" t="s">
        <v>1573</v>
      </c>
    </row>
    <row r="932" spans="1:8" x14ac:dyDescent="0.15">
      <c r="A932" s="20" t="s">
        <v>1574</v>
      </c>
    </row>
    <row r="933" spans="1:8" x14ac:dyDescent="0.15">
      <c r="A933" s="20" t="s">
        <v>1575</v>
      </c>
    </row>
    <row r="934" spans="1:8" x14ac:dyDescent="0.15">
      <c r="B934" s="20" t="s">
        <v>787</v>
      </c>
      <c r="C934" s="20" t="s">
        <v>1576</v>
      </c>
    </row>
    <row r="935" spans="1:8" x14ac:dyDescent="0.15">
      <c r="B935" s="20" t="s">
        <v>789</v>
      </c>
      <c r="C935" s="20" t="s">
        <v>790</v>
      </c>
      <c r="D935" s="20" t="s">
        <v>791</v>
      </c>
      <c r="E935" s="20" t="s">
        <v>792</v>
      </c>
      <c r="F935" s="20" t="s">
        <v>793</v>
      </c>
      <c r="G935" s="20" t="s">
        <v>794</v>
      </c>
      <c r="H935" s="20" t="s">
        <v>795</v>
      </c>
    </row>
    <row r="936" spans="1:8" x14ac:dyDescent="0.15">
      <c r="A936" s="20" t="s">
        <v>796</v>
      </c>
      <c r="B936" s="20" t="s">
        <v>110</v>
      </c>
      <c r="C936" s="20">
        <v>36.479999999999997</v>
      </c>
      <c r="D936" s="20">
        <v>22.561</v>
      </c>
      <c r="E936" s="20">
        <v>48.866</v>
      </c>
      <c r="F936" s="20">
        <v>283.39999999999998</v>
      </c>
      <c r="G936" s="20">
        <v>24.638999999999999</v>
      </c>
    </row>
    <row r="937" spans="1:8" x14ac:dyDescent="0.15">
      <c r="A937" s="20" t="s">
        <v>797</v>
      </c>
    </row>
    <row r="938" spans="1:8" x14ac:dyDescent="0.15">
      <c r="A938" s="20" t="s">
        <v>798</v>
      </c>
      <c r="B938" s="20" t="s">
        <v>1577</v>
      </c>
      <c r="C938" s="20">
        <v>38.255000000000003</v>
      </c>
      <c r="D938" s="20">
        <v>23.204000000000001</v>
      </c>
      <c r="E938" s="20">
        <v>49.390999999999998</v>
      </c>
      <c r="F938" s="20">
        <v>275.39999999999998</v>
      </c>
      <c r="G938" s="20">
        <v>25.349</v>
      </c>
      <c r="H938" s="20">
        <v>153.9</v>
      </c>
    </row>
    <row r="939" spans="1:8" x14ac:dyDescent="0.15">
      <c r="A939" s="20" t="s">
        <v>800</v>
      </c>
      <c r="B939" s="20" t="s">
        <v>1578</v>
      </c>
      <c r="C939" s="20">
        <v>37.316000000000003</v>
      </c>
      <c r="D939" s="20">
        <v>23.338999999999999</v>
      </c>
      <c r="E939" s="20">
        <v>50.009</v>
      </c>
      <c r="F939" s="20">
        <v>277.10000000000002</v>
      </c>
      <c r="G939" s="20">
        <v>25.146999999999998</v>
      </c>
      <c r="H939" s="20">
        <v>154.30000000000001</v>
      </c>
    </row>
    <row r="940" spans="1:8" x14ac:dyDescent="0.15">
      <c r="A940" s="20" t="s">
        <v>803</v>
      </c>
      <c r="B940" s="20" t="s">
        <v>1579</v>
      </c>
      <c r="C940" s="20">
        <v>37.459000000000003</v>
      </c>
      <c r="D940" s="20">
        <v>23.099</v>
      </c>
      <c r="E940" s="20">
        <v>50.500999999999998</v>
      </c>
      <c r="F940" s="20">
        <v>275.39999999999998</v>
      </c>
      <c r="G940" s="20">
        <v>25.366</v>
      </c>
      <c r="H940" s="20">
        <v>153.6</v>
      </c>
    </row>
    <row r="941" spans="1:8" x14ac:dyDescent="0.15">
      <c r="A941" s="20" t="s">
        <v>806</v>
      </c>
      <c r="B941" s="20" t="s">
        <v>1580</v>
      </c>
      <c r="C941" s="20">
        <v>36.982999999999997</v>
      </c>
      <c r="D941" s="20">
        <v>22.905999999999999</v>
      </c>
      <c r="E941" s="20">
        <v>49.494999999999997</v>
      </c>
      <c r="F941" s="20">
        <v>267</v>
      </c>
      <c r="G941" s="20">
        <v>25.675999999999998</v>
      </c>
      <c r="H941" s="20">
        <v>155.19999999999999</v>
      </c>
    </row>
    <row r="942" spans="1:8" x14ac:dyDescent="0.15">
      <c r="A942" s="20" t="s">
        <v>808</v>
      </c>
      <c r="B942" s="20" t="s">
        <v>1581</v>
      </c>
      <c r="C942" s="20" t="s">
        <v>1582</v>
      </c>
      <c r="D942" s="20">
        <v>23.521000000000001</v>
      </c>
      <c r="E942" s="20">
        <v>50.38</v>
      </c>
      <c r="F942" s="20">
        <v>278</v>
      </c>
      <c r="G942" s="20">
        <v>25.443999999999999</v>
      </c>
      <c r="H942" s="20">
        <v>68.599999999999994</v>
      </c>
    </row>
    <row r="943" spans="1:8" x14ac:dyDescent="0.15">
      <c r="A943" s="20" t="s">
        <v>810</v>
      </c>
      <c r="B943" s="20" t="s">
        <v>1583</v>
      </c>
      <c r="C943" s="20">
        <v>36.783000000000001</v>
      </c>
      <c r="D943" s="20" t="s">
        <v>1584</v>
      </c>
      <c r="E943" s="20">
        <v>49.177</v>
      </c>
      <c r="F943" s="20">
        <v>281.5</v>
      </c>
      <c r="G943" s="20">
        <v>24.875</v>
      </c>
      <c r="H943" s="20">
        <v>157.1</v>
      </c>
    </row>
    <row r="944" spans="1:8" x14ac:dyDescent="0.15">
      <c r="A944" s="20" t="s">
        <v>813</v>
      </c>
      <c r="B944" s="20" t="s">
        <v>1585</v>
      </c>
      <c r="C944" s="20">
        <v>36.500999999999998</v>
      </c>
      <c r="D944" s="20">
        <v>22.582999999999998</v>
      </c>
      <c r="E944" s="20" t="s">
        <v>1586</v>
      </c>
      <c r="F944" s="20">
        <v>282.39999999999998</v>
      </c>
      <c r="G944" s="20" t="s">
        <v>1587</v>
      </c>
      <c r="H944" s="20">
        <v>158</v>
      </c>
    </row>
    <row r="945" spans="1:8" x14ac:dyDescent="0.15">
      <c r="A945" s="20" t="s">
        <v>816</v>
      </c>
      <c r="B945" s="20" t="s">
        <v>1588</v>
      </c>
      <c r="C945" s="20" t="s">
        <v>1589</v>
      </c>
      <c r="D945" s="20">
        <v>23.024999999999999</v>
      </c>
      <c r="E945" s="20">
        <v>50.015000000000001</v>
      </c>
      <c r="F945" s="20">
        <v>278</v>
      </c>
      <c r="G945" s="20" t="s">
        <v>835</v>
      </c>
      <c r="H945" s="20">
        <v>139.6</v>
      </c>
    </row>
    <row r="946" spans="1:8" x14ac:dyDescent="0.15">
      <c r="A946" s="20" t="s">
        <v>818</v>
      </c>
      <c r="B946" s="20" t="s">
        <v>1590</v>
      </c>
      <c r="C946" s="20" t="s">
        <v>1591</v>
      </c>
      <c r="D946" s="20">
        <v>23.408999999999999</v>
      </c>
      <c r="E946" s="20">
        <v>49.991999999999997</v>
      </c>
      <c r="F946" s="20">
        <v>279.7</v>
      </c>
      <c r="G946" s="20">
        <v>25.285</v>
      </c>
      <c r="H946" s="20">
        <v>65.3</v>
      </c>
    </row>
    <row r="947" spans="1:8" x14ac:dyDescent="0.15">
      <c r="A947" s="20" t="s">
        <v>821</v>
      </c>
      <c r="B947" s="20" t="s">
        <v>1592</v>
      </c>
      <c r="C947" s="20">
        <v>37.225000000000001</v>
      </c>
      <c r="D947" s="20">
        <v>22.827000000000002</v>
      </c>
      <c r="E947" s="20">
        <v>49.54</v>
      </c>
      <c r="F947" s="20" t="s">
        <v>1218</v>
      </c>
      <c r="G947" s="20" t="s">
        <v>835</v>
      </c>
      <c r="H947" s="20">
        <v>139.30000000000001</v>
      </c>
    </row>
    <row r="948" spans="1:8" x14ac:dyDescent="0.15">
      <c r="A948" s="20" t="s">
        <v>823</v>
      </c>
      <c r="B948" s="20" t="s">
        <v>1593</v>
      </c>
      <c r="C948" s="20" t="s">
        <v>1594</v>
      </c>
      <c r="D948" s="20">
        <v>23.178000000000001</v>
      </c>
      <c r="E948" s="20">
        <v>49.932000000000002</v>
      </c>
      <c r="F948" s="20">
        <v>277.10000000000002</v>
      </c>
      <c r="G948" s="20">
        <v>27.181999999999999</v>
      </c>
      <c r="H948" s="20">
        <v>88.5</v>
      </c>
    </row>
    <row r="949" spans="1:8" x14ac:dyDescent="0.15">
      <c r="A949" s="20" t="s">
        <v>826</v>
      </c>
      <c r="B949" s="20" t="s">
        <v>1595</v>
      </c>
      <c r="C949" s="20">
        <v>36.692999999999998</v>
      </c>
      <c r="D949" s="20">
        <v>22.920999999999999</v>
      </c>
      <c r="E949" s="20">
        <v>49.345999999999997</v>
      </c>
      <c r="F949" s="20">
        <v>274.5</v>
      </c>
      <c r="G949" s="20" t="s">
        <v>835</v>
      </c>
      <c r="H949" s="20">
        <v>140</v>
      </c>
    </row>
    <row r="950" spans="1:8" x14ac:dyDescent="0.15">
      <c r="A950" s="20" t="s">
        <v>828</v>
      </c>
      <c r="B950" s="20" t="s">
        <v>1596</v>
      </c>
      <c r="C950" s="20" t="s">
        <v>1597</v>
      </c>
      <c r="D950" s="20">
        <v>23.289000000000001</v>
      </c>
      <c r="E950" s="20">
        <v>49.732999999999997</v>
      </c>
      <c r="F950" s="20" t="s">
        <v>1218</v>
      </c>
      <c r="G950" s="20">
        <v>25.273</v>
      </c>
      <c r="H950" s="20">
        <v>92.9</v>
      </c>
    </row>
    <row r="951" spans="1:8" x14ac:dyDescent="0.15">
      <c r="A951" s="20" t="s">
        <v>831</v>
      </c>
      <c r="B951" s="20" t="s">
        <v>1202</v>
      </c>
      <c r="C951" s="20">
        <v>37.405000000000001</v>
      </c>
      <c r="D951" s="20">
        <v>22.905000000000001</v>
      </c>
      <c r="E951" s="20">
        <v>49.933999999999997</v>
      </c>
      <c r="F951" s="20">
        <v>282.39999999999998</v>
      </c>
      <c r="G951" s="20">
        <v>25.289000000000001</v>
      </c>
      <c r="H951" s="20">
        <v>154.6</v>
      </c>
    </row>
    <row r="952" spans="1:8" x14ac:dyDescent="0.15">
      <c r="A952" s="20" t="s">
        <v>833</v>
      </c>
      <c r="B952" s="20" t="s">
        <v>1598</v>
      </c>
      <c r="C952" s="20">
        <v>36.655999999999999</v>
      </c>
      <c r="D952" s="20">
        <v>22.896999999999998</v>
      </c>
      <c r="E952" s="20">
        <v>49.524999999999999</v>
      </c>
      <c r="F952" s="20">
        <v>281.5</v>
      </c>
      <c r="G952" s="20">
        <v>25.056999999999999</v>
      </c>
      <c r="H952" s="20">
        <v>156.19999999999999</v>
      </c>
    </row>
    <row r="953" spans="1:8" x14ac:dyDescent="0.15">
      <c r="A953" s="20" t="s">
        <v>861</v>
      </c>
      <c r="B953" s="20" t="s">
        <v>1599</v>
      </c>
      <c r="C953" s="20">
        <v>39.776000000000003</v>
      </c>
      <c r="D953" s="20">
        <v>25.704000000000001</v>
      </c>
      <c r="E953" s="20">
        <v>55.271999999999998</v>
      </c>
      <c r="F953" s="20">
        <v>277.10000000000002</v>
      </c>
      <c r="G953" s="20" t="s">
        <v>835</v>
      </c>
      <c r="H953" s="20">
        <v>128.4</v>
      </c>
    </row>
    <row r="954" spans="1:8" x14ac:dyDescent="0.15">
      <c r="A954" s="20" t="s">
        <v>247</v>
      </c>
    </row>
    <row r="955" spans="1:8" x14ac:dyDescent="0.15">
      <c r="A955" s="20" t="s">
        <v>248</v>
      </c>
    </row>
    <row r="956" spans="1:8" x14ac:dyDescent="0.15">
      <c r="A956" s="20" t="s">
        <v>249</v>
      </c>
    </row>
    <row r="957" spans="1:8" x14ac:dyDescent="0.15">
      <c r="A957" s="20" t="s">
        <v>250</v>
      </c>
    </row>
    <row r="958" spans="1:8" x14ac:dyDescent="0.15">
      <c r="A958" s="20" t="s">
        <v>784</v>
      </c>
    </row>
    <row r="959" spans="1:8" x14ac:dyDescent="0.15">
      <c r="A959" s="21">
        <v>42846</v>
      </c>
    </row>
    <row r="960" spans="1:8" x14ac:dyDescent="0.15">
      <c r="A960" s="20" t="s">
        <v>252</v>
      </c>
    </row>
    <row r="961" spans="1:8" x14ac:dyDescent="0.15">
      <c r="A961" s="20" t="s">
        <v>253</v>
      </c>
    </row>
    <row r="962" spans="1:8" x14ac:dyDescent="0.15">
      <c r="A962" s="20" t="s">
        <v>254</v>
      </c>
    </row>
    <row r="963" spans="1:8" x14ac:dyDescent="0.15">
      <c r="A963" s="20" t="s">
        <v>1600</v>
      </c>
    </row>
    <row r="964" spans="1:8" x14ac:dyDescent="0.15">
      <c r="A964" s="20" t="s">
        <v>1601</v>
      </c>
    </row>
    <row r="965" spans="1:8" x14ac:dyDescent="0.15">
      <c r="A965" s="20" t="s">
        <v>1602</v>
      </c>
    </row>
    <row r="966" spans="1:8" x14ac:dyDescent="0.15">
      <c r="B966" s="20" t="s">
        <v>787</v>
      </c>
      <c r="C966" s="20" t="s">
        <v>1603</v>
      </c>
    </row>
    <row r="967" spans="1:8" x14ac:dyDescent="0.15">
      <c r="B967" s="20" t="s">
        <v>789</v>
      </c>
      <c r="C967" s="20" t="s">
        <v>790</v>
      </c>
      <c r="D967" s="20" t="s">
        <v>791</v>
      </c>
      <c r="E967" s="20" t="s">
        <v>792</v>
      </c>
      <c r="F967" s="20" t="s">
        <v>793</v>
      </c>
      <c r="G967" s="20" t="s">
        <v>794</v>
      </c>
      <c r="H967" s="20" t="s">
        <v>795</v>
      </c>
    </row>
    <row r="968" spans="1:8" x14ac:dyDescent="0.15">
      <c r="A968" s="20" t="s">
        <v>796</v>
      </c>
      <c r="B968" s="20" t="s">
        <v>30</v>
      </c>
      <c r="C968" s="20">
        <v>34.854999999999997</v>
      </c>
      <c r="D968" s="20">
        <v>21.356000000000002</v>
      </c>
      <c r="E968" s="20">
        <v>46.8</v>
      </c>
      <c r="F968" s="20">
        <v>297.8</v>
      </c>
      <c r="G968" s="20">
        <v>23.177</v>
      </c>
    </row>
    <row r="969" spans="1:8" x14ac:dyDescent="0.15">
      <c r="A969" s="20" t="s">
        <v>797</v>
      </c>
    </row>
    <row r="970" spans="1:8" x14ac:dyDescent="0.15">
      <c r="A970" s="20" t="s">
        <v>798</v>
      </c>
      <c r="B970" s="20" t="s">
        <v>1604</v>
      </c>
      <c r="C970" s="20">
        <v>37.009</v>
      </c>
      <c r="D970" s="20">
        <v>22.841999999999999</v>
      </c>
      <c r="E970" s="20">
        <v>48.642000000000003</v>
      </c>
      <c r="F970" s="20">
        <v>292.8</v>
      </c>
      <c r="G970" s="20">
        <v>23.998999999999999</v>
      </c>
      <c r="H970" s="20">
        <v>158.19999999999999</v>
      </c>
    </row>
    <row r="971" spans="1:8" x14ac:dyDescent="0.15">
      <c r="A971" s="20" t="s">
        <v>800</v>
      </c>
      <c r="B971" s="20" t="s">
        <v>1605</v>
      </c>
      <c r="C971" s="20" t="s">
        <v>1606</v>
      </c>
      <c r="D971" s="20">
        <v>23.666</v>
      </c>
      <c r="E971" s="20">
        <v>49.16</v>
      </c>
      <c r="F971" s="20">
        <v>292.8</v>
      </c>
      <c r="G971" s="20">
        <v>24.094999999999999</v>
      </c>
      <c r="H971" s="20">
        <v>54.5</v>
      </c>
    </row>
    <row r="972" spans="1:8" x14ac:dyDescent="0.15">
      <c r="A972" s="20" t="s">
        <v>803</v>
      </c>
      <c r="B972" s="20" t="s">
        <v>1607</v>
      </c>
      <c r="C972" s="20">
        <v>35.353000000000002</v>
      </c>
      <c r="D972" s="20">
        <v>21.757999999999999</v>
      </c>
      <c r="E972" s="20">
        <v>47.165999999999997</v>
      </c>
      <c r="F972" s="20">
        <v>295.8</v>
      </c>
      <c r="G972" s="20">
        <v>23.416</v>
      </c>
      <c r="H972" s="20">
        <v>164.1</v>
      </c>
    </row>
    <row r="973" spans="1:8" x14ac:dyDescent="0.15">
      <c r="A973" s="20" t="s">
        <v>806</v>
      </c>
      <c r="B973" s="20" t="s">
        <v>1608</v>
      </c>
      <c r="C973" s="20">
        <v>35.127000000000002</v>
      </c>
      <c r="D973" s="20">
        <v>21.460999999999999</v>
      </c>
      <c r="E973" s="20">
        <v>47.014000000000003</v>
      </c>
      <c r="F973" s="20">
        <v>296.8</v>
      </c>
      <c r="G973" s="20">
        <v>23.248000000000001</v>
      </c>
      <c r="H973" s="20">
        <v>165.2</v>
      </c>
    </row>
    <row r="974" spans="1:8" x14ac:dyDescent="0.15">
      <c r="A974" s="20" t="s">
        <v>808</v>
      </c>
      <c r="B974" s="20" t="s">
        <v>1609</v>
      </c>
      <c r="C974" s="20">
        <v>35.173000000000002</v>
      </c>
      <c r="D974" s="20">
        <v>21.518000000000001</v>
      </c>
      <c r="E974" s="20">
        <v>46.826000000000001</v>
      </c>
      <c r="F974" s="20">
        <v>295.8</v>
      </c>
      <c r="G974" s="20">
        <v>23.311</v>
      </c>
      <c r="H974" s="20">
        <v>165.2</v>
      </c>
    </row>
    <row r="975" spans="1:8" x14ac:dyDescent="0.15">
      <c r="A975" s="20" t="s">
        <v>810</v>
      </c>
      <c r="B975" s="20" t="s">
        <v>1610</v>
      </c>
      <c r="C975" s="20" t="s">
        <v>1611</v>
      </c>
      <c r="D975" s="20" t="s">
        <v>1612</v>
      </c>
      <c r="E975" s="20" t="s">
        <v>1613</v>
      </c>
      <c r="F975" s="20">
        <v>296.8</v>
      </c>
      <c r="G975" s="20" t="s">
        <v>1614</v>
      </c>
      <c r="H975" s="20">
        <v>166.1</v>
      </c>
    </row>
    <row r="976" spans="1:8" x14ac:dyDescent="0.15">
      <c r="A976" s="20" t="s">
        <v>813</v>
      </c>
      <c r="B976" s="20" t="s">
        <v>1615</v>
      </c>
      <c r="C976" s="20">
        <v>35.253</v>
      </c>
      <c r="D976" s="20">
        <v>21.587</v>
      </c>
      <c r="E976" s="20">
        <v>47.508000000000003</v>
      </c>
      <c r="F976" s="20">
        <v>295.8</v>
      </c>
      <c r="G976" s="20">
        <v>23.452999999999999</v>
      </c>
      <c r="H976" s="20">
        <v>164</v>
      </c>
    </row>
    <row r="977" spans="1:8" x14ac:dyDescent="0.15">
      <c r="A977" s="20" t="s">
        <v>816</v>
      </c>
      <c r="B977" s="20" t="s">
        <v>1616</v>
      </c>
      <c r="C977" s="20" t="s">
        <v>1617</v>
      </c>
      <c r="D977" s="20">
        <v>22.462</v>
      </c>
      <c r="E977" s="20">
        <v>47.857999999999997</v>
      </c>
      <c r="F977" s="20">
        <v>293.8</v>
      </c>
      <c r="G977" s="20" t="s">
        <v>835</v>
      </c>
      <c r="H977" s="20">
        <v>43.9</v>
      </c>
    </row>
    <row r="978" spans="1:8" x14ac:dyDescent="0.15">
      <c r="A978" s="20" t="s">
        <v>818</v>
      </c>
      <c r="B978" s="20" t="s">
        <v>1618</v>
      </c>
      <c r="C978" s="20" t="s">
        <v>1619</v>
      </c>
      <c r="D978" s="20">
        <v>22.494</v>
      </c>
      <c r="E978" s="20">
        <v>48.493000000000002</v>
      </c>
      <c r="F978" s="20" t="s">
        <v>805</v>
      </c>
      <c r="G978" s="20">
        <v>23.827999999999999</v>
      </c>
      <c r="H978" s="20">
        <v>96</v>
      </c>
    </row>
    <row r="979" spans="1:8" x14ac:dyDescent="0.15">
      <c r="A979" s="20" t="s">
        <v>821</v>
      </c>
      <c r="B979" s="20" t="s">
        <v>1620</v>
      </c>
      <c r="C979" s="20">
        <v>35.04</v>
      </c>
      <c r="D979" s="20">
        <v>21.576000000000001</v>
      </c>
      <c r="E979" s="20">
        <v>47.23</v>
      </c>
      <c r="F979" s="20">
        <v>295.8</v>
      </c>
      <c r="G979" s="20">
        <v>23.439</v>
      </c>
      <c r="H979" s="20">
        <v>164.6</v>
      </c>
    </row>
    <row r="980" spans="1:8" x14ac:dyDescent="0.15">
      <c r="A980" s="20" t="s">
        <v>823</v>
      </c>
      <c r="B980" s="20" t="s">
        <v>1621</v>
      </c>
      <c r="C980" s="20">
        <v>35</v>
      </c>
      <c r="D980" s="20">
        <v>21.532</v>
      </c>
      <c r="E980" s="20">
        <v>46.857999999999997</v>
      </c>
      <c r="F980" s="20">
        <v>296.8</v>
      </c>
      <c r="G980" s="20">
        <v>23.306000000000001</v>
      </c>
      <c r="H980" s="20">
        <v>165.4</v>
      </c>
    </row>
    <row r="981" spans="1:8" x14ac:dyDescent="0.15">
      <c r="A981" s="20" t="s">
        <v>826</v>
      </c>
      <c r="B981" s="20" t="s">
        <v>1622</v>
      </c>
      <c r="C981" s="20">
        <v>34.991</v>
      </c>
      <c r="D981" s="20">
        <v>21.504000000000001</v>
      </c>
      <c r="E981" s="20">
        <v>46.884</v>
      </c>
      <c r="F981" s="20">
        <v>296.8</v>
      </c>
      <c r="G981" s="20">
        <v>23.503</v>
      </c>
      <c r="H981" s="20">
        <v>165.2</v>
      </c>
    </row>
    <row r="982" spans="1:8" x14ac:dyDescent="0.15">
      <c r="A982" s="20" t="s">
        <v>828</v>
      </c>
      <c r="B982" s="20" t="s">
        <v>1623</v>
      </c>
      <c r="C982" s="20">
        <v>35.079000000000001</v>
      </c>
      <c r="D982" s="20">
        <v>21.558</v>
      </c>
      <c r="E982" s="20">
        <v>46.865000000000002</v>
      </c>
      <c r="F982" s="20" t="s">
        <v>805</v>
      </c>
      <c r="G982" s="20">
        <v>23.233000000000001</v>
      </c>
      <c r="H982" s="20">
        <v>165.3</v>
      </c>
    </row>
    <row r="983" spans="1:8" x14ac:dyDescent="0.15">
      <c r="A983" s="20" t="s">
        <v>831</v>
      </c>
      <c r="B983" s="20" t="s">
        <v>1624</v>
      </c>
      <c r="C983" s="20">
        <v>34.909999999999997</v>
      </c>
      <c r="D983" s="20">
        <v>22.033999999999999</v>
      </c>
      <c r="E983" s="20">
        <v>46.948</v>
      </c>
      <c r="F983" s="20">
        <v>296.8</v>
      </c>
      <c r="G983" s="20">
        <v>23.359000000000002</v>
      </c>
      <c r="H983" s="20">
        <v>164.7</v>
      </c>
    </row>
    <row r="984" spans="1:8" x14ac:dyDescent="0.15">
      <c r="A984" s="20" t="s">
        <v>247</v>
      </c>
    </row>
    <row r="985" spans="1:8" x14ac:dyDescent="0.15">
      <c r="A985" s="20" t="s">
        <v>248</v>
      </c>
    </row>
    <row r="986" spans="1:8" x14ac:dyDescent="0.15">
      <c r="A986" s="20" t="s">
        <v>249</v>
      </c>
    </row>
    <row r="987" spans="1:8" x14ac:dyDescent="0.15">
      <c r="A987" s="20" t="s">
        <v>250</v>
      </c>
    </row>
    <row r="988" spans="1:8" x14ac:dyDescent="0.15">
      <c r="A988" s="20" t="s">
        <v>784</v>
      </c>
    </row>
    <row r="989" spans="1:8" x14ac:dyDescent="0.15">
      <c r="A989" s="21">
        <v>42846</v>
      </c>
    </row>
    <row r="990" spans="1:8" x14ac:dyDescent="0.15">
      <c r="A990" s="20" t="s">
        <v>252</v>
      </c>
    </row>
    <row r="991" spans="1:8" x14ac:dyDescent="0.15">
      <c r="A991" s="20" t="s">
        <v>253</v>
      </c>
    </row>
    <row r="992" spans="1:8" x14ac:dyDescent="0.15">
      <c r="A992" s="20" t="s">
        <v>254</v>
      </c>
    </row>
    <row r="993" spans="1:8" x14ac:dyDescent="0.15">
      <c r="A993" s="20" t="s">
        <v>1625</v>
      </c>
    </row>
    <row r="994" spans="1:8" x14ac:dyDescent="0.15">
      <c r="A994" s="20" t="s">
        <v>1626</v>
      </c>
    </row>
    <row r="995" spans="1:8" x14ac:dyDescent="0.15">
      <c r="A995" s="20" t="s">
        <v>1627</v>
      </c>
    </row>
    <row r="996" spans="1:8" x14ac:dyDescent="0.15">
      <c r="B996" s="20" t="s">
        <v>787</v>
      </c>
      <c r="C996" s="20" t="s">
        <v>1628</v>
      </c>
    </row>
    <row r="997" spans="1:8" x14ac:dyDescent="0.15">
      <c r="B997" s="20" t="s">
        <v>789</v>
      </c>
      <c r="C997" s="20" t="s">
        <v>790</v>
      </c>
      <c r="D997" s="20" t="s">
        <v>791</v>
      </c>
      <c r="E997" s="20" t="s">
        <v>792</v>
      </c>
      <c r="F997" s="20" t="s">
        <v>793</v>
      </c>
      <c r="G997" s="20" t="s">
        <v>794</v>
      </c>
      <c r="H997" s="20" t="s">
        <v>795</v>
      </c>
    </row>
    <row r="998" spans="1:8" x14ac:dyDescent="0.15">
      <c r="A998" s="20" t="s">
        <v>796</v>
      </c>
      <c r="B998" s="20" t="s">
        <v>216</v>
      </c>
      <c r="C998" s="20">
        <v>37.723999999999997</v>
      </c>
      <c r="D998" s="20">
        <v>23.199000000000002</v>
      </c>
      <c r="E998" s="20">
        <v>50.908000000000001</v>
      </c>
      <c r="F998" s="20">
        <v>270.3</v>
      </c>
      <c r="G998" s="20">
        <v>25.367000000000001</v>
      </c>
    </row>
    <row r="999" spans="1:8" x14ac:dyDescent="0.15">
      <c r="A999" s="20" t="s">
        <v>797</v>
      </c>
    </row>
    <row r="1000" spans="1:8" x14ac:dyDescent="0.15">
      <c r="A1000" s="20" t="s">
        <v>798</v>
      </c>
      <c r="B1000" s="20" t="s">
        <v>1629</v>
      </c>
      <c r="C1000" s="20">
        <v>38.898000000000003</v>
      </c>
      <c r="D1000" s="20">
        <v>23.984999999999999</v>
      </c>
      <c r="E1000" s="20">
        <v>51.993000000000002</v>
      </c>
      <c r="F1000" s="20">
        <v>267.8</v>
      </c>
      <c r="G1000" s="20">
        <v>26.292999999999999</v>
      </c>
      <c r="H1000" s="20">
        <v>148.4</v>
      </c>
    </row>
    <row r="1001" spans="1:8" x14ac:dyDescent="0.15">
      <c r="A1001" s="20" t="s">
        <v>800</v>
      </c>
      <c r="B1001" s="20" t="s">
        <v>1630</v>
      </c>
      <c r="C1001" s="20">
        <v>38.576999999999998</v>
      </c>
      <c r="D1001" s="20">
        <v>23.989000000000001</v>
      </c>
      <c r="E1001" s="20">
        <v>52.152999999999999</v>
      </c>
      <c r="F1001" s="20">
        <v>267</v>
      </c>
      <c r="G1001" s="20">
        <v>26.234999999999999</v>
      </c>
      <c r="H1001" s="20">
        <v>148.69999999999999</v>
      </c>
    </row>
    <row r="1002" spans="1:8" x14ac:dyDescent="0.15">
      <c r="A1002" s="20" t="s">
        <v>803</v>
      </c>
      <c r="B1002" s="20" t="s">
        <v>1631</v>
      </c>
      <c r="C1002" s="20">
        <v>38.954999999999998</v>
      </c>
      <c r="D1002" s="20">
        <v>24.47</v>
      </c>
      <c r="E1002" s="20">
        <v>56.786000000000001</v>
      </c>
      <c r="F1002" s="20">
        <v>175</v>
      </c>
      <c r="G1002" s="20" t="s">
        <v>835</v>
      </c>
      <c r="H1002" s="20">
        <v>122.4</v>
      </c>
    </row>
    <row r="1003" spans="1:8" x14ac:dyDescent="0.15">
      <c r="A1003" s="20" t="s">
        <v>806</v>
      </c>
      <c r="B1003" s="20" t="s">
        <v>1632</v>
      </c>
      <c r="C1003" s="20" t="s">
        <v>1633</v>
      </c>
      <c r="D1003" s="20">
        <v>24.619</v>
      </c>
      <c r="E1003" s="20">
        <v>53.16</v>
      </c>
      <c r="F1003" s="20">
        <v>262.2</v>
      </c>
      <c r="G1003" s="20">
        <v>27.094000000000001</v>
      </c>
      <c r="H1003" s="20">
        <v>80.8</v>
      </c>
    </row>
    <row r="1004" spans="1:8" x14ac:dyDescent="0.15">
      <c r="A1004" s="20" t="s">
        <v>808</v>
      </c>
      <c r="B1004" s="20" t="s">
        <v>1634</v>
      </c>
      <c r="C1004" s="20">
        <v>38.453000000000003</v>
      </c>
      <c r="D1004" s="20">
        <v>23.972999999999999</v>
      </c>
      <c r="E1004" s="20">
        <v>52.12</v>
      </c>
      <c r="F1004" s="20">
        <v>264.60000000000002</v>
      </c>
      <c r="G1004" s="20">
        <v>25.948</v>
      </c>
      <c r="H1004" s="20">
        <v>149.19999999999999</v>
      </c>
    </row>
    <row r="1005" spans="1:8" x14ac:dyDescent="0.15">
      <c r="A1005" s="20" t="s">
        <v>810</v>
      </c>
      <c r="B1005" s="20" t="s">
        <v>1635</v>
      </c>
      <c r="C1005" s="20">
        <v>39.402000000000001</v>
      </c>
      <c r="D1005" s="20">
        <v>24.766999999999999</v>
      </c>
      <c r="E1005" s="20">
        <v>54.142000000000003</v>
      </c>
      <c r="F1005" s="20">
        <v>210.1</v>
      </c>
      <c r="G1005" s="20" t="s">
        <v>835</v>
      </c>
      <c r="H1005" s="20">
        <v>124</v>
      </c>
    </row>
    <row r="1006" spans="1:8" x14ac:dyDescent="0.15">
      <c r="A1006" s="20" t="s">
        <v>813</v>
      </c>
      <c r="B1006" s="20" t="s">
        <v>1636</v>
      </c>
      <c r="C1006" s="20" t="s">
        <v>1637</v>
      </c>
      <c r="D1006" s="20">
        <v>24.318999999999999</v>
      </c>
      <c r="E1006" s="20">
        <v>52.655000000000001</v>
      </c>
      <c r="F1006" s="20">
        <v>267</v>
      </c>
      <c r="G1006" s="20">
        <v>26.055</v>
      </c>
      <c r="H1006" s="20">
        <v>57.7</v>
      </c>
    </row>
    <row r="1007" spans="1:8" x14ac:dyDescent="0.15">
      <c r="A1007" s="20" t="s">
        <v>816</v>
      </c>
      <c r="B1007" s="20" t="s">
        <v>1638</v>
      </c>
      <c r="C1007" s="20">
        <v>38.316000000000003</v>
      </c>
      <c r="D1007" s="20">
        <v>24.256</v>
      </c>
      <c r="E1007" s="20">
        <v>51.598999999999997</v>
      </c>
      <c r="F1007" s="20">
        <v>268.60000000000002</v>
      </c>
      <c r="G1007" s="20">
        <v>25.77</v>
      </c>
      <c r="H1007" s="20">
        <v>149.69999999999999</v>
      </c>
    </row>
    <row r="1008" spans="1:8" x14ac:dyDescent="0.15">
      <c r="A1008" s="20" t="s">
        <v>818</v>
      </c>
      <c r="B1008" s="20" t="s">
        <v>1639</v>
      </c>
      <c r="C1008" s="20">
        <v>38.070999999999998</v>
      </c>
      <c r="D1008" s="20">
        <v>23.661999999999999</v>
      </c>
      <c r="E1008" s="20">
        <v>51.325000000000003</v>
      </c>
      <c r="F1008" s="20" t="s">
        <v>1640</v>
      </c>
      <c r="G1008" s="20">
        <v>25.83</v>
      </c>
      <c r="H1008" s="20">
        <v>150.9</v>
      </c>
    </row>
    <row r="1009" spans="1:8" x14ac:dyDescent="0.15">
      <c r="A1009" s="20" t="s">
        <v>821</v>
      </c>
      <c r="B1009" s="20" t="s">
        <v>1641</v>
      </c>
      <c r="C1009" s="20">
        <v>39.518999999999998</v>
      </c>
      <c r="D1009" s="20">
        <v>24.591000000000001</v>
      </c>
      <c r="E1009" s="20" t="s">
        <v>1642</v>
      </c>
      <c r="F1009" s="20">
        <v>157.1</v>
      </c>
      <c r="G1009" s="20" t="s">
        <v>835</v>
      </c>
      <c r="H1009" s="20">
        <v>119.7</v>
      </c>
    </row>
    <row r="1010" spans="1:8" x14ac:dyDescent="0.15">
      <c r="A1010" s="20" t="s">
        <v>823</v>
      </c>
      <c r="B1010" s="20" t="s">
        <v>1643</v>
      </c>
      <c r="C1010" s="20" t="s">
        <v>1644</v>
      </c>
      <c r="D1010" s="20">
        <v>24.132000000000001</v>
      </c>
      <c r="E1010" s="20">
        <v>51.899000000000001</v>
      </c>
      <c r="F1010" s="20">
        <v>264.60000000000002</v>
      </c>
      <c r="G1010" s="20">
        <v>25.709</v>
      </c>
      <c r="H1010" s="20">
        <v>49</v>
      </c>
    </row>
    <row r="1011" spans="1:8" x14ac:dyDescent="0.15">
      <c r="A1011" s="20" t="s">
        <v>826</v>
      </c>
      <c r="B1011" s="20" t="s">
        <v>1645</v>
      </c>
      <c r="C1011" s="20" t="s">
        <v>1646</v>
      </c>
      <c r="D1011" s="20" t="s">
        <v>1647</v>
      </c>
      <c r="E1011" s="20" t="s">
        <v>1648</v>
      </c>
      <c r="F1011" s="20">
        <v>269.39999999999998</v>
      </c>
      <c r="G1011" s="20" t="s">
        <v>1649</v>
      </c>
      <c r="H1011" s="20">
        <v>152.69999999999999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2017-04-21T06:19:33Z</dcterms:created>
  <dcterms:modified xsi:type="dcterms:W3CDTF">2017-04-21T06:19:33Z</dcterms:modified>
</cp:coreProperties>
</file>