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2鈴鹿２＆４\R2走行データ\予選\"/>
    </mc:Choice>
  </mc:AlternateContent>
  <bookViews>
    <workbookView xWindow="0" yWindow="0" windowWidth="19200" windowHeight="7224"/>
  </bookViews>
  <sheets>
    <sheet name="結果表" sheetId="1" r:id="rId1"/>
    <sheet name="LapTime" sheetId="2" r:id="rId2"/>
    <sheet name="SectorTime" sheetId="3" r:id="rId3"/>
  </sheets>
  <calcPr calcId="152511"/>
</workbook>
</file>

<file path=xl/calcChain.xml><?xml version="1.0" encoding="utf-8"?>
<calcChain xmlns="http://schemas.openxmlformats.org/spreadsheetml/2006/main">
  <c r="B145" i="2" l="1"/>
  <c r="B140" i="2"/>
  <c r="B132" i="2"/>
  <c r="B128" i="2"/>
  <c r="B124" i="2"/>
  <c r="B111" i="2"/>
  <c r="B53" i="2"/>
  <c r="B35" i="2"/>
  <c r="B27" i="2"/>
  <c r="B19" i="2"/>
  <c r="B11" i="2"/>
</calcChain>
</file>

<file path=xl/sharedStrings.xml><?xml version="1.0" encoding="utf-8"?>
<sst xmlns="http://schemas.openxmlformats.org/spreadsheetml/2006/main" count="2993" uniqueCount="1375">
  <si>
    <t>"ｺｶ･ｺｰﾗ"鈴鹿8耐第40回記念大会出場選抜ﾚｰｽ 8耐ﾄﾗｲｱｳﾄ 1stｽﾃｰｼﾞ</t>
  </si>
  <si>
    <t xml:space="preserve">2017-04-22       :       </t>
  </si>
  <si>
    <t>2017 MFJ全日本ﾛｰﾄﾞﾚｰｽ選手権ｼﾘｰｽﾞ第2戦</t>
  </si>
  <si>
    <t xml:space="preserve">WEATHER:   Fine          </t>
  </si>
  <si>
    <t xml:space="preserve">COURSE :   Dry           </t>
  </si>
  <si>
    <t>ＪＳＢ１０００</t>
  </si>
  <si>
    <t>国際レーシングコース 5.821Km</t>
  </si>
  <si>
    <t>A Gr 公式予選 結果表</t>
  </si>
  <si>
    <t>Pos.</t>
  </si>
  <si>
    <t>No.</t>
  </si>
  <si>
    <t>Team</t>
  </si>
  <si>
    <t>1st Rider</t>
  </si>
  <si>
    <t>2nd Rider</t>
  </si>
  <si>
    <t>Best Time</t>
  </si>
  <si>
    <t>Delay</t>
  </si>
  <si>
    <t>Gap</t>
  </si>
  <si>
    <t>Type</t>
  </si>
  <si>
    <t>Time</t>
  </si>
  <si>
    <t>(L)</t>
  </si>
  <si>
    <t xml:space="preserve">  1</t>
  </si>
  <si>
    <t>YAMAHA FACTORY RACING TEAM</t>
  </si>
  <si>
    <t>中須賀　克行</t>
  </si>
  <si>
    <t xml:space="preserve"> 2'05.616</t>
  </si>
  <si>
    <t>166.82km/h</t>
  </si>
  <si>
    <t>YAMAHA  YZF-R1</t>
  </si>
  <si>
    <t>2'05.616</t>
  </si>
  <si>
    <t>(12)</t>
  </si>
  <si>
    <t>634</t>
  </si>
  <si>
    <t>MuSASHi RT HARC-PRO. Honda</t>
  </si>
  <si>
    <t>高橋　　巧</t>
  </si>
  <si>
    <t xml:space="preserve"> 2'06.119</t>
  </si>
  <si>
    <t xml:space="preserve">    0.503</t>
  </si>
  <si>
    <t>Honda CBR1000RR SP2</t>
  </si>
  <si>
    <t>2'06.119</t>
  </si>
  <si>
    <t xml:space="preserve">  9</t>
  </si>
  <si>
    <t>YAMALUBE RACING TEAM</t>
  </si>
  <si>
    <t>藤田　拓哉</t>
  </si>
  <si>
    <t xml:space="preserve"> 2'06.767</t>
  </si>
  <si>
    <t xml:space="preserve">    1.151</t>
  </si>
  <si>
    <t xml:space="preserve">    0.648</t>
  </si>
  <si>
    <t>2'06.767</t>
  </si>
  <si>
    <t>(11)</t>
  </si>
  <si>
    <t xml:space="preserve">  5</t>
  </si>
  <si>
    <t>YAMAHA FACTORY RACING TEAM #5</t>
  </si>
  <si>
    <t>野左根　航汰</t>
  </si>
  <si>
    <t xml:space="preserve"> 2'07.009</t>
  </si>
  <si>
    <t xml:space="preserve">    1.393</t>
  </si>
  <si>
    <t xml:space="preserve">    0.242</t>
  </si>
  <si>
    <t>2'07.009</t>
  </si>
  <si>
    <t>080</t>
  </si>
  <si>
    <t>UQ &amp; テルル ・ Kohara RT</t>
  </si>
  <si>
    <t>渥美　　心</t>
  </si>
  <si>
    <t xml:space="preserve"> 2'08.667</t>
  </si>
  <si>
    <t xml:space="preserve">    3.051</t>
  </si>
  <si>
    <t xml:space="preserve">    1.658</t>
  </si>
  <si>
    <t>Honda CBR1000RR</t>
  </si>
  <si>
    <t>2'08.667</t>
  </si>
  <si>
    <t xml:space="preserve"> 72</t>
  </si>
  <si>
    <t>MORIWAKI MOTUL RACING</t>
  </si>
  <si>
    <t>高橋　裕紀</t>
  </si>
  <si>
    <t>清成　龍一</t>
  </si>
  <si>
    <t xml:space="preserve"> 2'08.912</t>
  </si>
  <si>
    <t xml:space="preserve">    3.296</t>
  </si>
  <si>
    <t xml:space="preserve">    0.245</t>
  </si>
  <si>
    <t>2'09.111</t>
  </si>
  <si>
    <t>(3)</t>
  </si>
  <si>
    <t>2'08.912</t>
  </si>
  <si>
    <t>(4)</t>
  </si>
  <si>
    <t xml:space="preserve"> 79</t>
  </si>
  <si>
    <t>Team SuP Dream Honda</t>
  </si>
  <si>
    <t>伊藤　真一</t>
  </si>
  <si>
    <t xml:space="preserve"> 2'09.100</t>
  </si>
  <si>
    <t xml:space="preserve">    3.484</t>
  </si>
  <si>
    <t xml:space="preserve">    0.188</t>
  </si>
  <si>
    <t>2'09.100</t>
  </si>
  <si>
    <t>(9)</t>
  </si>
  <si>
    <t xml:space="preserve"> 57</t>
  </si>
  <si>
    <t>Honda 鈴鹿レーシングチーム</t>
  </si>
  <si>
    <t>日浦　大治朗</t>
  </si>
  <si>
    <t>安田　毅史</t>
  </si>
  <si>
    <t xml:space="preserve"> 2'10.189</t>
  </si>
  <si>
    <t xml:space="preserve">    4.573</t>
  </si>
  <si>
    <t xml:space="preserve">    1.089</t>
  </si>
  <si>
    <t>2'10.189</t>
  </si>
  <si>
    <t>2'15.039</t>
  </si>
  <si>
    <t>090</t>
  </si>
  <si>
    <t>au &amp; テルル ・ Kohara RT</t>
  </si>
  <si>
    <t>秋吉　耕佑</t>
  </si>
  <si>
    <t xml:space="preserve"> 2'10.317</t>
  </si>
  <si>
    <t xml:space="preserve">    4.701</t>
  </si>
  <si>
    <t xml:space="preserve">    0.128</t>
  </si>
  <si>
    <t>2'10.317</t>
  </si>
  <si>
    <t>(2)</t>
  </si>
  <si>
    <t xml:space="preserve"> 47</t>
  </si>
  <si>
    <t>Webike チームノリックヤマハ</t>
  </si>
  <si>
    <t>上和田　拓海</t>
  </si>
  <si>
    <t xml:space="preserve"> 2'11.304</t>
  </si>
  <si>
    <t xml:space="preserve">    5.688</t>
  </si>
  <si>
    <t xml:space="preserve">    0.987</t>
  </si>
  <si>
    <t>2'11.304</t>
  </si>
  <si>
    <t>(7)</t>
  </si>
  <si>
    <t xml:space="preserve"> 20</t>
  </si>
  <si>
    <t>Motorrad Rennsport</t>
  </si>
  <si>
    <t>寺本　幸司</t>
  </si>
  <si>
    <t xml:space="preserve"> 2'11.481</t>
  </si>
  <si>
    <t xml:space="preserve">    5.865</t>
  </si>
  <si>
    <t xml:space="preserve">    0.177</t>
  </si>
  <si>
    <t>BMW S1000RR</t>
  </si>
  <si>
    <t>2'11.481</t>
  </si>
  <si>
    <t xml:space="preserve"> 16</t>
  </si>
  <si>
    <t>TONE RT SYNCEDGE  4413</t>
  </si>
  <si>
    <t>児玉　勇太</t>
  </si>
  <si>
    <t>武石　伸也</t>
  </si>
  <si>
    <t xml:space="preserve"> 2'11.530</t>
  </si>
  <si>
    <t xml:space="preserve">    5.914</t>
  </si>
  <si>
    <t xml:space="preserve">    0.049</t>
  </si>
  <si>
    <t>2'11.530</t>
  </si>
  <si>
    <t>2'12.977</t>
  </si>
  <si>
    <t xml:space="preserve"> 34</t>
  </si>
  <si>
    <t>KRP三陽工業＆RS-ITOH</t>
  </si>
  <si>
    <t>岡村　光矩</t>
  </si>
  <si>
    <t>Mark Aitchison</t>
  </si>
  <si>
    <t xml:space="preserve"> 2'11.633</t>
  </si>
  <si>
    <t xml:space="preserve">    6.017</t>
  </si>
  <si>
    <t xml:space="preserve">    0.103</t>
  </si>
  <si>
    <t>KAWASAKI ZX-10RR</t>
  </si>
  <si>
    <t>2'12.011</t>
  </si>
  <si>
    <t>(5)</t>
  </si>
  <si>
    <t>2'11.633</t>
  </si>
  <si>
    <t>(10)</t>
  </si>
  <si>
    <t xml:space="preserve"> 55</t>
  </si>
  <si>
    <t>TEAM　VITAL　SPIRIT</t>
  </si>
  <si>
    <t>佐野　優人</t>
  </si>
  <si>
    <t>辻本　範行</t>
  </si>
  <si>
    <t xml:space="preserve"> 2'11.645</t>
  </si>
  <si>
    <t xml:space="preserve">    6.029</t>
  </si>
  <si>
    <t xml:space="preserve">    0.012</t>
  </si>
  <si>
    <t>2'11.645</t>
  </si>
  <si>
    <t>2'16.392</t>
  </si>
  <si>
    <t>502</t>
  </si>
  <si>
    <t>NCXX　RACING</t>
  </si>
  <si>
    <t>長尾　健吾</t>
  </si>
  <si>
    <t>吉田　忠幸</t>
  </si>
  <si>
    <t xml:space="preserve"> 2'11.843</t>
  </si>
  <si>
    <t xml:space="preserve">    6.227</t>
  </si>
  <si>
    <t xml:space="preserve">    0.198</t>
  </si>
  <si>
    <t>2'11.843</t>
  </si>
  <si>
    <t>2'14.489</t>
  </si>
  <si>
    <t xml:space="preserve"> 61</t>
  </si>
  <si>
    <t>Team de"LIGHT</t>
  </si>
  <si>
    <t>奥田　貴哉</t>
  </si>
  <si>
    <t>森　　繁生</t>
  </si>
  <si>
    <t xml:space="preserve"> 2'11.872</t>
  </si>
  <si>
    <t xml:space="preserve">    6.256</t>
  </si>
  <si>
    <t xml:space="preserve">    0.029</t>
  </si>
  <si>
    <t>DUCATI PANIGALE</t>
  </si>
  <si>
    <t>2'11.872</t>
  </si>
  <si>
    <t>2'14.357</t>
  </si>
  <si>
    <t xml:space="preserve"> 83</t>
  </si>
  <si>
    <t>ＲＳ－ＩＴＯＨ</t>
  </si>
  <si>
    <t>石塚　　健</t>
  </si>
  <si>
    <t>柴田　陸樹</t>
  </si>
  <si>
    <t xml:space="preserve"> 2'11.935</t>
  </si>
  <si>
    <t xml:space="preserve">    6.319</t>
  </si>
  <si>
    <t xml:space="preserve">    0.063</t>
  </si>
  <si>
    <t>KAWASAKI ZX-10R</t>
  </si>
  <si>
    <t>2'11.935</t>
  </si>
  <si>
    <t>(6)</t>
  </si>
  <si>
    <t>2'14.168</t>
  </si>
  <si>
    <t>(8)</t>
  </si>
  <si>
    <t xml:space="preserve"> 94</t>
  </si>
  <si>
    <t>Team KAGAYAMA</t>
  </si>
  <si>
    <t>浦本　修充</t>
  </si>
  <si>
    <t xml:space="preserve"> 2'12.432</t>
  </si>
  <si>
    <t xml:space="preserve">    6.816</t>
  </si>
  <si>
    <t xml:space="preserve">    0.497</t>
  </si>
  <si>
    <t>SUZUKI GSX-R1000</t>
  </si>
  <si>
    <t>2'12.432</t>
  </si>
  <si>
    <t xml:space="preserve"> 42</t>
  </si>
  <si>
    <t>Honda EG Racing</t>
  </si>
  <si>
    <t>中村　知雅</t>
  </si>
  <si>
    <t xml:space="preserve"> 2'13.008</t>
  </si>
  <si>
    <t xml:space="preserve">    7.392</t>
  </si>
  <si>
    <t xml:space="preserve">    0.576</t>
  </si>
  <si>
    <t>2'13.008</t>
  </si>
  <si>
    <t>(13)</t>
  </si>
  <si>
    <t xml:space="preserve"> 40</t>
  </si>
  <si>
    <t>大阪Mobius icuRT99&amp;OUTRUN</t>
  </si>
  <si>
    <t>中本　　翔</t>
  </si>
  <si>
    <t>吉田　和憲</t>
  </si>
  <si>
    <t xml:space="preserve"> 2'13.280</t>
  </si>
  <si>
    <t xml:space="preserve">    7.664</t>
  </si>
  <si>
    <t xml:space="preserve">    0.272</t>
  </si>
  <si>
    <t>2'13.280</t>
  </si>
  <si>
    <t>2'15.605</t>
  </si>
  <si>
    <t xml:space="preserve"> 22</t>
  </si>
  <si>
    <t>RSG　RACING&amp;スクールファミリー</t>
  </si>
  <si>
    <t>片平　亮輔</t>
  </si>
  <si>
    <t xml:space="preserve"> 2'13.514</t>
  </si>
  <si>
    <t xml:space="preserve">    7.898</t>
  </si>
  <si>
    <t xml:space="preserve">    0.234</t>
  </si>
  <si>
    <t>Honda CBR1000RRSP</t>
  </si>
  <si>
    <t>2'13.514</t>
  </si>
  <si>
    <t xml:space="preserve"> 38</t>
  </si>
  <si>
    <t>Ｏ－ＴＥＣsuzuka RSGracing</t>
  </si>
  <si>
    <t>筒井　　伸</t>
  </si>
  <si>
    <t xml:space="preserve"> 2'13.960</t>
  </si>
  <si>
    <t xml:space="preserve">    8.344</t>
  </si>
  <si>
    <t xml:space="preserve">    0.446</t>
  </si>
  <si>
    <t>2'13.960</t>
  </si>
  <si>
    <t xml:space="preserve"> 66</t>
  </si>
  <si>
    <t>浜松チームタイタン</t>
  </si>
  <si>
    <t>犬木　　翼</t>
  </si>
  <si>
    <t xml:space="preserve"> 2'13.977</t>
  </si>
  <si>
    <t xml:space="preserve">    8.361</t>
  </si>
  <si>
    <t xml:space="preserve">    0.017</t>
  </si>
  <si>
    <t>2'13.977</t>
  </si>
  <si>
    <t xml:space="preserve"> 77</t>
  </si>
  <si>
    <t>チーム阪神ライディングスクール</t>
  </si>
  <si>
    <t>西嶋　　修</t>
  </si>
  <si>
    <t xml:space="preserve"> 2'13.987</t>
  </si>
  <si>
    <t xml:space="preserve">    8.371</t>
  </si>
  <si>
    <t xml:space="preserve">    0.010</t>
  </si>
  <si>
    <t>2'13.987</t>
  </si>
  <si>
    <t xml:space="preserve"> 51</t>
  </si>
  <si>
    <t>Honda ブルーヘルメットMSC 熊本</t>
  </si>
  <si>
    <t>森　　健祐</t>
  </si>
  <si>
    <t xml:space="preserve"> 2'14.182</t>
  </si>
  <si>
    <t xml:space="preserve">    8.566</t>
  </si>
  <si>
    <t xml:space="preserve">    0.195</t>
  </si>
  <si>
    <t>2'14.182</t>
  </si>
  <si>
    <t xml:space="preserve"> 59</t>
  </si>
  <si>
    <t>HKC&amp;IMT Racing</t>
  </si>
  <si>
    <t>岸田　尊陽</t>
  </si>
  <si>
    <t xml:space="preserve"> 2'14.279</t>
  </si>
  <si>
    <t xml:space="preserve">    8.663</t>
  </si>
  <si>
    <t xml:space="preserve">    0.097</t>
  </si>
  <si>
    <t>2'14.279</t>
  </si>
  <si>
    <t xml:space="preserve"> 75</t>
  </si>
  <si>
    <t>ﾄﾗﾝｽﾏｯﾌﾟﾚｰｼﾝｸﾞﾁｰﾑ長野withACECAFE</t>
  </si>
  <si>
    <t>櫻山　茂昇</t>
  </si>
  <si>
    <t xml:space="preserve"> 2'14.306</t>
  </si>
  <si>
    <t xml:space="preserve">    8.690</t>
  </si>
  <si>
    <t xml:space="preserve">    0.027</t>
  </si>
  <si>
    <t>2'14.306</t>
  </si>
  <si>
    <t xml:space="preserve"> 69</t>
  </si>
  <si>
    <t>山科ｶﾜｻｷ&amp;ﾋﾞｼﾞﾈｽﾗﾘｱｰﾄ&amp;YIC京都</t>
  </si>
  <si>
    <t>松本　正幸</t>
  </si>
  <si>
    <t xml:space="preserve"> 2'15.236</t>
  </si>
  <si>
    <t xml:space="preserve">    9.620</t>
  </si>
  <si>
    <t xml:space="preserve">    0.930</t>
  </si>
  <si>
    <t>2'15.236</t>
  </si>
  <si>
    <t xml:space="preserve"> 53</t>
  </si>
  <si>
    <t>武田　数馬</t>
  </si>
  <si>
    <t xml:space="preserve"> 2'15.542</t>
  </si>
  <si>
    <t xml:space="preserve">    9.926</t>
  </si>
  <si>
    <t xml:space="preserve">    0.306</t>
  </si>
  <si>
    <t>2'15.542</t>
  </si>
  <si>
    <t>112</t>
  </si>
  <si>
    <t>Honda EG Racing #112</t>
  </si>
  <si>
    <t>本田　恵一</t>
  </si>
  <si>
    <t xml:space="preserve"> 2'15.926</t>
  </si>
  <si>
    <t xml:space="preserve">   10.310</t>
  </si>
  <si>
    <t xml:space="preserve">    0.384</t>
  </si>
  <si>
    <t>2'15.926</t>
  </si>
  <si>
    <t>(14)</t>
  </si>
  <si>
    <t xml:space="preserve"> 86</t>
  </si>
  <si>
    <t>プラスワン　ＭＣＲＴ</t>
  </si>
  <si>
    <t>今津　比呂志</t>
  </si>
  <si>
    <t xml:space="preserve"> 2'16.211</t>
  </si>
  <si>
    <t xml:space="preserve">   10.595</t>
  </si>
  <si>
    <t xml:space="preserve">    0.285</t>
  </si>
  <si>
    <t>2'16.211</t>
  </si>
  <si>
    <t>903</t>
  </si>
  <si>
    <t>ノイズレーシングチーム</t>
  </si>
  <si>
    <t>中井　恒和</t>
  </si>
  <si>
    <t xml:space="preserve"> 2'16.942</t>
  </si>
  <si>
    <t xml:space="preserve">   11.326</t>
  </si>
  <si>
    <t xml:space="preserve">    0.731</t>
  </si>
  <si>
    <t>2'16.942</t>
  </si>
  <si>
    <t xml:space="preserve"> 73</t>
  </si>
  <si>
    <t>R.C.のりもの</t>
  </si>
  <si>
    <t>三浦　和男</t>
  </si>
  <si>
    <t>坂本　　勉</t>
  </si>
  <si>
    <t xml:space="preserve"> 2'17.317</t>
  </si>
  <si>
    <t xml:space="preserve">   11.701</t>
  </si>
  <si>
    <t xml:space="preserve">    0.375</t>
  </si>
  <si>
    <t>2'17.317</t>
  </si>
  <si>
    <t>(0)</t>
  </si>
  <si>
    <t xml:space="preserve"> 49</t>
  </si>
  <si>
    <t>RS-ガレージハラダ姫路</t>
  </si>
  <si>
    <t>原田　洋孝</t>
  </si>
  <si>
    <t>中山　智博</t>
  </si>
  <si>
    <t xml:space="preserve"> 2'18.475</t>
  </si>
  <si>
    <t xml:space="preserve">   12.859</t>
  </si>
  <si>
    <t xml:space="preserve">    1.158</t>
  </si>
  <si>
    <t>2'18.475</t>
  </si>
  <si>
    <t>2'19.324</t>
  </si>
  <si>
    <t>以下通過基準ﾀｲﾑ不足:</t>
  </si>
  <si>
    <t xml:space="preserve"> 90</t>
  </si>
  <si>
    <t>SUZUKA R&amp;D</t>
  </si>
  <si>
    <t>隣　　淳二</t>
  </si>
  <si>
    <t xml:space="preserve"> 2'18.873</t>
  </si>
  <si>
    <t xml:space="preserve">   13.257</t>
  </si>
  <si>
    <t xml:space="preserve">    0.398</t>
  </si>
  <si>
    <t xml:space="preserve">開始時刻： 12:20'00      </t>
  </si>
  <si>
    <t>予選通過基準タイム ( 110 % )  2'18.784</t>
  </si>
  <si>
    <t>予選通過基準ﾀｲﾑ不足</t>
  </si>
  <si>
    <t xml:space="preserve">  No.90　隣　　淳二   選手　</t>
  </si>
  <si>
    <t xml:space="preserve">  No.49　中山　智博   選手　</t>
  </si>
  <si>
    <t xml:space="preserve">  No.73　坂本　　勉   選手　</t>
  </si>
  <si>
    <t xml:space="preserve">ﾍﾟﾅﾙﾃｨ 	</t>
  </si>
  <si>
    <t xml:space="preserve">  No. 79 伊藤　真一  選手 罰金10,000円　（MFJ全日本ﾛｰﾄﾞﾚｰｽ選手権ｼﾘｰｽﾞ第２戦特別規則　第22条～5)（ﾋﾟｯﾄﾚｰﾝ速度）の違反）</t>
  </si>
  <si>
    <t xml:space="preserve">  No.903 中井　恒和  選手 罰金10,000円　（MFJ全日本ﾛｰﾄﾞﾚｰｽ選手権ｼﾘｰｽﾞ第２戦特別規則　第22条～5)（ﾋﾟｯﾄﾚｰﾝ速度）の違反）</t>
  </si>
  <si>
    <t xml:space="preserve">                                                                                  計時委員長 : Tsutomu HAYAKAWA</t>
  </si>
  <si>
    <t xml:space="preserve">ｺｶ･ｺｰﾗ鈴鹿8耐第40回記念大会出場選抜ﾚｰｽ 8耐ﾄﾗｲｱｳﾄ 1stｽﾃｰｼﾞ                     </t>
  </si>
  <si>
    <t xml:space="preserve">2017 MFJ全日本ﾛｰﾄﾞﾚｰｽ選手権ｼﾘｰｽﾞ第2戦                                         </t>
  </si>
  <si>
    <t xml:space="preserve">ＪＳＢ１０００                                                     </t>
  </si>
  <si>
    <t>Ａグループ 公式予選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</si>
  <si>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</si>
  <si>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</si>
  <si>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</si>
  <si>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</si>
  <si>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</si>
  <si>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 xml:space="preserve">
YAMAHA  YZF-R1_x000D_
a = 中須賀　克行  b =</t>
  </si>
  <si>
    <t xml:space="preserve">  1=</t>
  </si>
  <si>
    <t xml:space="preserve"> </t>
  </si>
  <si>
    <t xml:space="preserve">  3=</t>
  </si>
  <si>
    <t>2'06.650a</t>
  </si>
  <si>
    <t xml:space="preserve">  5=</t>
  </si>
  <si>
    <t>6'42.489a</t>
  </si>
  <si>
    <t xml:space="preserve">  7=</t>
  </si>
  <si>
    <t>2'06.780a</t>
  </si>
  <si>
    <t xml:space="preserve">  9=</t>
  </si>
  <si>
    <t>2'06.338a</t>
  </si>
  <si>
    <t xml:space="preserve"> 11=</t>
  </si>
  <si>
    <t>2'07.263a</t>
  </si>
  <si>
    <t xml:space="preserve">  2=</t>
  </si>
  <si>
    <t>2'06.995a</t>
  </si>
  <si>
    <t xml:space="preserve">  4=</t>
  </si>
  <si>
    <t>2'05.961a</t>
  </si>
  <si>
    <t xml:space="preserve">  6=</t>
  </si>
  <si>
    <t>2'06.899a</t>
  </si>
  <si>
    <t xml:space="preserve">  8=</t>
  </si>
  <si>
    <t>7'45.932a</t>
  </si>
  <si>
    <t xml:space="preserve"> 10=</t>
  </si>
  <si>
    <t>*2'05.616a</t>
  </si>
  <si>
    <t xml:space="preserve"> 12=</t>
  </si>
  <si>
    <t>2'06.732a</t>
  </si>
  <si>
    <t>- YAMAHA FACTORY RACING TEAM #5</t>
  </si>
  <si>
    <t xml:space="preserve">
YAMAHA  YZF-R1_x000D_
a = 野左根　航汰  b =</t>
  </si>
  <si>
    <t>2'07.703a</t>
  </si>
  <si>
    <t>2'07.327a</t>
  </si>
  <si>
    <t>2'07.667a</t>
  </si>
  <si>
    <t>*2'07.009a</t>
  </si>
  <si>
    <t>2'07.879a</t>
  </si>
  <si>
    <t>2'08.557a</t>
  </si>
  <si>
    <t>2'07.541a</t>
  </si>
  <si>
    <t>8'17.290a</t>
  </si>
  <si>
    <t>2'09.039a</t>
  </si>
  <si>
    <t>5'39.264a</t>
  </si>
  <si>
    <t>2'08.083a</t>
  </si>
  <si>
    <t xml:space="preserve">
YAMAHA  YZF-R1_x000D_
a = 藤田　拓哉  b =</t>
  </si>
  <si>
    <t>2'09.122a</t>
  </si>
  <si>
    <t>*2'06.767a</t>
  </si>
  <si>
    <t>2'09.176a</t>
  </si>
  <si>
    <t>4'36.799a</t>
  </si>
  <si>
    <t>2'07.916a</t>
  </si>
  <si>
    <t>2'10.018a</t>
  </si>
  <si>
    <t>2'07.588a</t>
  </si>
  <si>
    <t>11'37.029a</t>
  </si>
  <si>
    <t>2'07.639a</t>
  </si>
  <si>
    <t>2'07.982a</t>
  </si>
  <si>
    <t xml:space="preserve">  </t>
  </si>
  <si>
    <t>8h TONE RT SYNCEDGE  4413</t>
  </si>
  <si>
    <t xml:space="preserve">
BMW S1000RR_x000D_
a = 児玉　勇太  b = 武石　伸也</t>
  </si>
  <si>
    <t>2'13.572a</t>
  </si>
  <si>
    <t>*2'11.530a</t>
  </si>
  <si>
    <t>6'20.707a</t>
  </si>
  <si>
    <t>2'13.980a</t>
  </si>
  <si>
    <t>2'12.977b</t>
  </si>
  <si>
    <t>2'12.559a</t>
  </si>
  <si>
    <t>4'46.951a</t>
  </si>
  <si>
    <t>2'14.158a</t>
  </si>
  <si>
    <t>4'12.281b</t>
  </si>
  <si>
    <t>3'57.115b</t>
  </si>
  <si>
    <t xml:space="preserve">
BMW S1000RR_x000D_
a = 寺本　幸司  b =</t>
  </si>
  <si>
    <t>*2'11.481a</t>
  </si>
  <si>
    <t>7'15.260a</t>
  </si>
  <si>
    <t>8'21.879a</t>
  </si>
  <si>
    <t>5'05.357a</t>
  </si>
  <si>
    <t>2'11.807a</t>
  </si>
  <si>
    <t>2'11.905a</t>
  </si>
  <si>
    <t>8h RSG　RACING&amp;スクールファミリー</t>
  </si>
  <si>
    <t xml:space="preserve">
Honda CBR1000RRSP_x000D_
a = 片平　亮輔  b =</t>
  </si>
  <si>
    <t>2'16.896a</t>
  </si>
  <si>
    <t>*2'13.514a</t>
  </si>
  <si>
    <t>2'14.985a</t>
  </si>
  <si>
    <t>2'14.196a</t>
  </si>
  <si>
    <t>2'14.965a</t>
  </si>
  <si>
    <t>2'15.923a</t>
  </si>
  <si>
    <t>2'14.371a</t>
  </si>
  <si>
    <t>9'02.355a</t>
  </si>
  <si>
    <t>2'14.200a</t>
  </si>
  <si>
    <t xml:space="preserve">
KAWASAKI ZX-10RR_x000D_
a = 岡村　光矩  b = Mark Aitchison</t>
  </si>
  <si>
    <t>2'13.377a</t>
  </si>
  <si>
    <t>2'13.936b</t>
  </si>
  <si>
    <t>2'19.527b</t>
  </si>
  <si>
    <t>2'21.570b</t>
  </si>
  <si>
    <t xml:space="preserve"> 14=</t>
  </si>
  <si>
    <t>2'12.120b</t>
  </si>
  <si>
    <t>2'12.944a</t>
  </si>
  <si>
    <t>2'12.011a</t>
  </si>
  <si>
    <t>2'12.483b</t>
  </si>
  <si>
    <t>2'11.708b</t>
  </si>
  <si>
    <t xml:space="preserve"> 13=</t>
  </si>
  <si>
    <t>2'11.924b</t>
  </si>
  <si>
    <t xml:space="preserve"> 15=</t>
  </si>
  <si>
    <t>*2'11.633b</t>
  </si>
  <si>
    <t>2'12.486a</t>
  </si>
  <si>
    <t>5'43.242b</t>
  </si>
  <si>
    <t>2'12.138b</t>
  </si>
  <si>
    <t>8h Ｏ－ＴＥＣsuzuka RSGracing</t>
  </si>
  <si>
    <t xml:space="preserve">
Honda CBR1000RR_x000D_
a = 筒井　　伸  b =</t>
  </si>
  <si>
    <t>2'14.291a</t>
  </si>
  <si>
    <t>9'20.039a</t>
  </si>
  <si>
    <t>2'14.688a</t>
  </si>
  <si>
    <t>2'15.384a</t>
  </si>
  <si>
    <t>2'15.970a</t>
  </si>
  <si>
    <t>2'14.312a</t>
  </si>
  <si>
    <t>*2'13.960a</t>
  </si>
  <si>
    <t>2'15.532a</t>
  </si>
  <si>
    <t>8'17.413a</t>
  </si>
  <si>
    <t>8h 大阪Mobius icuRT99&amp;OUTRUN</t>
  </si>
  <si>
    <t xml:space="preserve">
YAMAHA  YZF-R1_x000D_
a = 中本　　翔  b = 吉田　和憲</t>
  </si>
  <si>
    <t>5'57.831a</t>
  </si>
  <si>
    <t>5'15.574b</t>
  </si>
  <si>
    <t>2'16.317b</t>
  </si>
  <si>
    <t>8'09.830a</t>
  </si>
  <si>
    <t>*2'13.280a</t>
  </si>
  <si>
    <t>2'13.917a</t>
  </si>
  <si>
    <t>2'13.916a</t>
  </si>
  <si>
    <t>2'17.273b</t>
  </si>
  <si>
    <t>2'15.605b</t>
  </si>
  <si>
    <t>8h Honda EG Racing</t>
  </si>
  <si>
    <t xml:space="preserve">
Honda CBR1000RR_x000D_
a = 中村　知雅  b =</t>
  </si>
  <si>
    <t>2'14.508a</t>
  </si>
  <si>
    <t>2'14.029a</t>
  </si>
  <si>
    <t>2'13.236a</t>
  </si>
  <si>
    <t>*2'13.008a</t>
  </si>
  <si>
    <t>2'13.396a</t>
  </si>
  <si>
    <t>2'15.843a</t>
  </si>
  <si>
    <t>4'37.251a</t>
  </si>
  <si>
    <t>2'13.317a</t>
  </si>
  <si>
    <t>2'13.244a</t>
  </si>
  <si>
    <t>6'47.638a</t>
  </si>
  <si>
    <t>2'13.253a</t>
  </si>
  <si>
    <t>2'16.688a</t>
  </si>
  <si>
    <t xml:space="preserve">
YAMAHA  YZF-R1_x000D_
a = 上和田　拓海  b =</t>
  </si>
  <si>
    <t>2'11.624a</t>
  </si>
  <si>
    <t>2'11.943a</t>
  </si>
  <si>
    <t>*2'11.304a</t>
  </si>
  <si>
    <t>10'46.714a</t>
  </si>
  <si>
    <t>2'12.764a</t>
  </si>
  <si>
    <t>2'12.074a</t>
  </si>
  <si>
    <t>8h RS-ガレージハラダ姫路</t>
  </si>
  <si>
    <t xml:space="preserve">
KAWASAKI ZX-10R_x000D_
a = 原田　洋孝  b = 中山　智博</t>
  </si>
  <si>
    <t>*2'18.475a</t>
  </si>
  <si>
    <t>6'30.728b</t>
  </si>
  <si>
    <t>2'19.653b</t>
  </si>
  <si>
    <t>2'19.324b</t>
  </si>
  <si>
    <t>8h Honda ブルーヘルメットMSC 熊本</t>
  </si>
  <si>
    <t xml:space="preserve">
Honda CBR1000RR_x000D_
a = 森　　健祐  b =</t>
  </si>
  <si>
    <t>2'15.916a</t>
  </si>
  <si>
    <t>5'14.855a</t>
  </si>
  <si>
    <t>2'17.928a</t>
  </si>
  <si>
    <t>7'53.980a</t>
  </si>
  <si>
    <t>2'15.467a</t>
  </si>
  <si>
    <t>2'16.230a</t>
  </si>
  <si>
    <t>2'16.135a</t>
  </si>
  <si>
    <t>2'16.252a</t>
  </si>
  <si>
    <t>*2'14.182a</t>
  </si>
  <si>
    <t>2'16.945a</t>
  </si>
  <si>
    <t>2'16.389a</t>
  </si>
  <si>
    <t>8h 浜松チームタイタン</t>
  </si>
  <si>
    <t xml:space="preserve">
SUZUKI GSX-R1000_x000D_
a = 武田　数馬  b =</t>
  </si>
  <si>
    <t>2'15.638a</t>
  </si>
  <si>
    <t>*2'15.542a</t>
  </si>
  <si>
    <t>4'42.899a</t>
  </si>
  <si>
    <t>2'16.822a</t>
  </si>
  <si>
    <t>2'16.481a</t>
  </si>
  <si>
    <t>2'16.913a</t>
  </si>
  <si>
    <t>8'27.651a</t>
  </si>
  <si>
    <t>2'16.074a</t>
  </si>
  <si>
    <t>2'20.393a</t>
  </si>
  <si>
    <t>5'45.746a</t>
  </si>
  <si>
    <t>8h TEAM　VITAL　SPIRIT</t>
  </si>
  <si>
    <t xml:space="preserve">
BMW S1000RR_x000D_
a = 佐野　優人  b = 辻本　範行</t>
  </si>
  <si>
    <t>4'33.214b</t>
  </si>
  <si>
    <t>2'16.876b</t>
  </si>
  <si>
    <t>*2'11.645a</t>
  </si>
  <si>
    <t>2'12.534a</t>
  </si>
  <si>
    <t>2'19.727a</t>
  </si>
  <si>
    <t>2'12.528a</t>
  </si>
  <si>
    <t>2'16.392b</t>
  </si>
  <si>
    <t>5'23.638a</t>
  </si>
  <si>
    <t>2'12.675a</t>
  </si>
  <si>
    <t>2'18.945a</t>
  </si>
  <si>
    <t>2'13.238a</t>
  </si>
  <si>
    <t>2'12.510a</t>
  </si>
  <si>
    <t>8h Honda 鈴鹿レーシングチーム</t>
  </si>
  <si>
    <t xml:space="preserve">
Honda CBR1000RR_x000D_
a = 日浦　大治朗  b = 安田　毅史</t>
  </si>
  <si>
    <t>2'12.237a</t>
  </si>
  <si>
    <t>2'10.554a</t>
  </si>
  <si>
    <t>2'16.250b</t>
  </si>
  <si>
    <t>7'24.679a</t>
  </si>
  <si>
    <t>2'11.221a</t>
  </si>
  <si>
    <t>2'12.694a</t>
  </si>
  <si>
    <t>2'13.031a</t>
  </si>
  <si>
    <t>5'06.295b</t>
  </si>
  <si>
    <t>2'15.039b</t>
  </si>
  <si>
    <t>2'20.465a</t>
  </si>
  <si>
    <t>*2'10.189a</t>
  </si>
  <si>
    <t>8h HKC&amp;IMT Racing</t>
  </si>
  <si>
    <t xml:space="preserve">
YAMAHA  YZF-R1_x000D_
a = 岸田　尊陽  b =</t>
  </si>
  <si>
    <t>2'17.937a</t>
  </si>
  <si>
    <t>2'19.517a</t>
  </si>
  <si>
    <t>*2'14.279a</t>
  </si>
  <si>
    <t>15'10.212a</t>
  </si>
  <si>
    <t>2'15.305a</t>
  </si>
  <si>
    <t>8h Team deLIGHT"</t>
  </si>
  <si>
    <t xml:space="preserve">
DUCATI PANIGALE_x000D_
a = 奥田　貴哉  b = 森　　繁生</t>
  </si>
  <si>
    <t>2'13.473a</t>
  </si>
  <si>
    <t>5'14.063b</t>
  </si>
  <si>
    <t>2'14.357b</t>
  </si>
  <si>
    <t>2'15.497b</t>
  </si>
  <si>
    <t>2'16.766b</t>
  </si>
  <si>
    <t>*2'11.872a</t>
  </si>
  <si>
    <t xml:space="preserve">
SUZUKI GSX-R1000_x000D_
a = 犬木　　翼  b =</t>
  </si>
  <si>
    <t>*2'13.977a</t>
  </si>
  <si>
    <t>2'16.443a</t>
  </si>
  <si>
    <t>2'15.142a</t>
  </si>
  <si>
    <t>2'15.169a</t>
  </si>
  <si>
    <t>2'16.182a</t>
  </si>
  <si>
    <t>2'14.010a</t>
  </si>
  <si>
    <t>2'15.361a</t>
  </si>
  <si>
    <t>7'38.952a</t>
  </si>
  <si>
    <t>2'15.279a</t>
  </si>
  <si>
    <t>8h 山科ｶﾜｻｷ&amp;ﾋﾞｼﾞﾈｽﾗﾘｱｰﾄ&amp;YIC京都</t>
  </si>
  <si>
    <t xml:space="preserve">
KAWASAKI ZX-10R_x000D_
a = 松本　正幸  b =</t>
  </si>
  <si>
    <t>2'15.639a</t>
  </si>
  <si>
    <t>15'19.012a</t>
  </si>
  <si>
    <t>2'16.806a</t>
  </si>
  <si>
    <t>2'20.899a</t>
  </si>
  <si>
    <t>2'17.237a</t>
  </si>
  <si>
    <t>*2'15.236a</t>
  </si>
  <si>
    <t>8h MORIWAKI MOTUL RACING</t>
  </si>
  <si>
    <t xml:space="preserve">
Honda CBR1000RR SP2_x000D_
a = 高橋　裕紀  b = 清成　龍一</t>
  </si>
  <si>
    <t>2'10.482a</t>
  </si>
  <si>
    <t>2'09.111a</t>
  </si>
  <si>
    <t>5'45.607b</t>
  </si>
  <si>
    <t>*2'08.912b</t>
  </si>
  <si>
    <t>2'10.182b</t>
  </si>
  <si>
    <t>9'56.215a</t>
  </si>
  <si>
    <t>8h R.C.のりもの</t>
  </si>
  <si>
    <t xml:space="preserve">
Honda CBR1000RR_x000D_
a = 三浦　和男  b = 坂本　　勉</t>
  </si>
  <si>
    <t>2'18.112a</t>
  </si>
  <si>
    <t>7'32.261a</t>
  </si>
  <si>
    <t>*2'17.317a</t>
  </si>
  <si>
    <t>8h ﾄﾗﾝｽﾏｯﾌﾟﾚｰｼﾝｸﾞﾁｰﾑ長野withACECAFE</t>
  </si>
  <si>
    <t xml:space="preserve">
SUZUKI GSX-R1000_x000D_
a = 櫻山　茂昇  b =</t>
  </si>
  <si>
    <t>2'17.622a</t>
  </si>
  <si>
    <t>2'17.229a</t>
  </si>
  <si>
    <t>2'22.553a</t>
  </si>
  <si>
    <t>2'17.697a</t>
  </si>
  <si>
    <t>2'19.040a</t>
  </si>
  <si>
    <t>*2'14.306a</t>
  </si>
  <si>
    <t>12'14.020a</t>
  </si>
  <si>
    <t>7'09.679a</t>
  </si>
  <si>
    <t>8h チーム阪神ライディングスクール</t>
  </si>
  <si>
    <t xml:space="preserve">
KAWASAKI ZX-10RR_x000D_
a = 西嶋　　修  b =</t>
  </si>
  <si>
    <t>2'18.038a</t>
  </si>
  <si>
    <t>2'14.102a</t>
  </si>
  <si>
    <t>*2'13.987a</t>
  </si>
  <si>
    <t>5'08.462a</t>
  </si>
  <si>
    <t>2'15.248a</t>
  </si>
  <si>
    <t>2'15.263a</t>
  </si>
  <si>
    <t>2'15.339a</t>
  </si>
  <si>
    <t>10'08.448a</t>
  </si>
  <si>
    <t>2'13.999a</t>
  </si>
  <si>
    <t>8h Team SuP Dream Honda</t>
  </si>
  <si>
    <t xml:space="preserve">
Honda CBR1000RR SP2_x000D_
a = 伊藤　真一  b =</t>
  </si>
  <si>
    <t>2'10.585a</t>
  </si>
  <si>
    <t>6'43.076a</t>
  </si>
  <si>
    <t>2'10.669a</t>
  </si>
  <si>
    <t>5'48.537a</t>
  </si>
  <si>
    <t>2'10.290a</t>
  </si>
  <si>
    <t>2'13.163a</t>
  </si>
  <si>
    <t>*2'09.100a</t>
  </si>
  <si>
    <t>10'16.753a</t>
  </si>
  <si>
    <t xml:space="preserve">
KAWASAKI ZX-10R_x000D_
a = 石塚　　健  b = 柴田　陸樹</t>
  </si>
  <si>
    <t>2'15.156a</t>
  </si>
  <si>
    <t>6'01.284b</t>
  </si>
  <si>
    <t>2'14.168b</t>
  </si>
  <si>
    <t>2'14.296b</t>
  </si>
  <si>
    <t>2'14.790b</t>
  </si>
  <si>
    <t>2'14.545a</t>
  </si>
  <si>
    <t>*2'11.935a</t>
  </si>
  <si>
    <t>2'14.738b</t>
  </si>
  <si>
    <t>2'14.763b</t>
  </si>
  <si>
    <t>2'17.087b</t>
  </si>
  <si>
    <t>2'19.561b</t>
  </si>
  <si>
    <t>2'18.492a</t>
  </si>
  <si>
    <t>2'13.663a</t>
  </si>
  <si>
    <t>8h プラスワン　ＭＣＲＴ</t>
  </si>
  <si>
    <t xml:space="preserve">
KAWASAKI ZX-10R_x000D_
a = 今津　比呂志  b =</t>
  </si>
  <si>
    <t>2'16.889a</t>
  </si>
  <si>
    <t>11'59.587a</t>
  </si>
  <si>
    <t>2'16.308a</t>
  </si>
  <si>
    <t>*2'16.211a</t>
  </si>
  <si>
    <t>2'16.756a</t>
  </si>
  <si>
    <t>2'16.675a</t>
  </si>
  <si>
    <t>8h SUZUKA R&amp;D</t>
  </si>
  <si>
    <t xml:space="preserve">
YAMAHA  YZF-R1_x000D_
a = 隣　　淳二  b =</t>
  </si>
  <si>
    <t>2'21.097a</t>
  </si>
  <si>
    <t>10'29.343a</t>
  </si>
  <si>
    <t>*2'18.873a</t>
  </si>
  <si>
    <t>5'50.179a</t>
  </si>
  <si>
    <t>2'20.057a</t>
  </si>
  <si>
    <t>2'22.378a</t>
  </si>
  <si>
    <t>2'20.338a</t>
  </si>
  <si>
    <t>2'19.549a</t>
  </si>
  <si>
    <t>2'19.439a</t>
  </si>
  <si>
    <t xml:space="preserve">
SUZUKI GSX-R1000_x000D_
a = 浦本　修充  b =</t>
  </si>
  <si>
    <t>2'13.044a</t>
  </si>
  <si>
    <t>2'12.949a</t>
  </si>
  <si>
    <t>5'55.229a</t>
  </si>
  <si>
    <t>*2'12.432a</t>
  </si>
  <si>
    <t>8'52.626a</t>
  </si>
  <si>
    <t>2'13.134a</t>
  </si>
  <si>
    <t>8'34.510a</t>
  </si>
  <si>
    <t>2'12.597a</t>
  </si>
  <si>
    <t xml:space="preserve">
Honda CBR1000RR_x000D_
a = 渥美　　心  b =</t>
  </si>
  <si>
    <t>2'10.149a</t>
  </si>
  <si>
    <t>7'03.349a</t>
  </si>
  <si>
    <t>2'10.578a</t>
  </si>
  <si>
    <t>*2'08.667a</t>
  </si>
  <si>
    <t>2'15.125a</t>
  </si>
  <si>
    <t>2'10.631a</t>
  </si>
  <si>
    <t>2'09.377a</t>
  </si>
  <si>
    <t>2'10.091a</t>
  </si>
  <si>
    <t>6'06.253a</t>
  </si>
  <si>
    <t>2'08.832a</t>
  </si>
  <si>
    <t>2'09.579a</t>
  </si>
  <si>
    <t xml:space="preserve">
Honda CBR1000RR SP2_x000D_
a = 秋吉　耕佑  b =</t>
  </si>
  <si>
    <t>*2'10.317a</t>
  </si>
  <si>
    <t>8h Honda EG Racing #112</t>
  </si>
  <si>
    <t xml:space="preserve">
Honda CBR1000RR_x000D_
a = 本田　恵一  b =</t>
  </si>
  <si>
    <t>2'18.143a</t>
  </si>
  <si>
    <t>3'13.121a</t>
  </si>
  <si>
    <t>2'16.129a</t>
  </si>
  <si>
    <t>2'16.669a</t>
  </si>
  <si>
    <t>*2'15.926a</t>
  </si>
  <si>
    <t>2'17.448a</t>
  </si>
  <si>
    <t>2'19.318a</t>
  </si>
  <si>
    <t>2'17.655a</t>
  </si>
  <si>
    <t>2'16.686a</t>
  </si>
  <si>
    <t>2'19.377a</t>
  </si>
  <si>
    <t>2'16.264a</t>
  </si>
  <si>
    <t>2'17.779a</t>
  </si>
  <si>
    <t>4'54.864a</t>
  </si>
  <si>
    <t xml:space="preserve">
YAMAHA  YZF-R1_x000D_
a = 長尾　健吾  b = 吉田　忠幸</t>
  </si>
  <si>
    <t>2'12.946a</t>
  </si>
  <si>
    <t>5'19.199b</t>
  </si>
  <si>
    <t>2'15.369b</t>
  </si>
  <si>
    <t>6'33.326a</t>
  </si>
  <si>
    <t>2'12.054a</t>
  </si>
  <si>
    <t>2'13.057a</t>
  </si>
  <si>
    <t>2'13.246a</t>
  </si>
  <si>
    <t>2'15.664b</t>
  </si>
  <si>
    <t>2'14.489b</t>
  </si>
  <si>
    <t>2'12.442a</t>
  </si>
  <si>
    <t>2'12.600a</t>
  </si>
  <si>
    <t>*2'11.843a</t>
  </si>
  <si>
    <t xml:space="preserve">
Honda CBR1000RR SP2_x000D_
a = 高橋　　巧  b =</t>
  </si>
  <si>
    <t>*2'06.119a</t>
  </si>
  <si>
    <t>2'06.342a</t>
  </si>
  <si>
    <t>2'06.346a</t>
  </si>
  <si>
    <t>2'07.423a</t>
  </si>
  <si>
    <t>2'06.869a</t>
  </si>
  <si>
    <t>2'07.036a</t>
  </si>
  <si>
    <t>4'46.462a</t>
  </si>
  <si>
    <t>7'46.100a</t>
  </si>
  <si>
    <t>2'06.857a</t>
  </si>
  <si>
    <t>2'11.287a</t>
  </si>
  <si>
    <t>2'07.473a</t>
  </si>
  <si>
    <t>8h ノイズレーシングチーム</t>
  </si>
  <si>
    <t xml:space="preserve">
YAMAHA  YZF-R1_x000D_
a = 中井　恒和  b =</t>
  </si>
  <si>
    <t>2'17.549b</t>
  </si>
  <si>
    <t>2'18.089a</t>
  </si>
  <si>
    <t>2'17.118a</t>
  </si>
  <si>
    <t>2'21.315a</t>
  </si>
  <si>
    <t>2'17.565a</t>
  </si>
  <si>
    <t>*2'16.942b</t>
  </si>
  <si>
    <t>5'36.747a</t>
  </si>
  <si>
    <t>6'16.960a</t>
  </si>
  <si>
    <t>5'43.717a</t>
  </si>
  <si>
    <t xml:space="preserve"> Sector Time Chart </t>
  </si>
  <si>
    <t xml:space="preserve">       1   - YAMAHA FACTORY RACING TEAM   YAMAHA  YZF-R1</t>
  </si>
  <si>
    <t xml:space="preserve">              a = 中須賀　克行  b =   </t>
  </si>
  <si>
    <t>BESTLAP TIME</t>
  </si>
  <si>
    <t xml:space="preserve"> 2'05.616(10/12)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</si>
  <si>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</si>
  <si>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</si>
  <si>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</si>
  <si>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</si>
  <si>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</si>
  <si>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</si>
  <si>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</si>
  <si>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</si>
  <si>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</si>
  <si>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</si>
  <si>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2'06.995a</t>
  </si>
  <si>
    <t xml:space="preserve">  3 =</t>
  </si>
  <si>
    <t xml:space="preserve"> 2'06.650a</t>
  </si>
  <si>
    <t xml:space="preserve">  4 =</t>
  </si>
  <si>
    <t xml:space="preserve"> 2'05.961a</t>
  </si>
  <si>
    <t xml:space="preserve">  5 =</t>
  </si>
  <si>
    <t xml:space="preserve"> 6'42.489a</t>
  </si>
  <si>
    <t>5'09.081</t>
  </si>
  <si>
    <t xml:space="preserve">  6 =</t>
  </si>
  <si>
    <t xml:space="preserve"> 2'06.899a</t>
  </si>
  <si>
    <t xml:space="preserve">  7 =</t>
  </si>
  <si>
    <t xml:space="preserve"> 2'06.780a</t>
  </si>
  <si>
    <t xml:space="preserve">  8 =</t>
  </si>
  <si>
    <t xml:space="preserve"> 7'45.932a</t>
  </si>
  <si>
    <t>6'13.242</t>
  </si>
  <si>
    <t xml:space="preserve">  9 =</t>
  </si>
  <si>
    <t xml:space="preserve"> 2'06.338a</t>
  </si>
  <si>
    <t xml:space="preserve"> 10 =</t>
  </si>
  <si>
    <t>* 2'05.616a</t>
  </si>
  <si>
    <t>*34.814</t>
  </si>
  <si>
    <t>*21.553</t>
  </si>
  <si>
    <t>*46.262</t>
  </si>
  <si>
    <t>*302.9</t>
  </si>
  <si>
    <t>*22.987</t>
  </si>
  <si>
    <t xml:space="preserve"> 11 =</t>
  </si>
  <si>
    <t xml:space="preserve"> 2'07.263a</t>
  </si>
  <si>
    <t xml:space="preserve"> 12 =</t>
  </si>
  <si>
    <t xml:space="preserve"> 2'06.732a</t>
  </si>
  <si>
    <t>- 2 -</t>
  </si>
  <si>
    <t xml:space="preserve">       5   - YAMAHA FACTORY RACING TEAM #5   YAMAHA  YZF-R1</t>
  </si>
  <si>
    <t xml:space="preserve">              a = 野左根　航汰  b =   </t>
  </si>
  <si>
    <t xml:space="preserve"> 2'07.009(9/12)   PIT STOP 0回</t>
  </si>
  <si>
    <t xml:space="preserve"> 2'08.557a</t>
  </si>
  <si>
    <t xml:space="preserve"> 2'07.703a</t>
  </si>
  <si>
    <t xml:space="preserve"> 2'07.541a</t>
  </si>
  <si>
    <t xml:space="preserve"> 2'07.327a</t>
  </si>
  <si>
    <t xml:space="preserve"> 8'17.290a</t>
  </si>
  <si>
    <t xml:space="preserve"> 2'07.667a</t>
  </si>
  <si>
    <t xml:space="preserve"> 2'09.039a</t>
  </si>
  <si>
    <t>* 2'07.009a</t>
  </si>
  <si>
    <t xml:space="preserve"> 5'39.264a</t>
  </si>
  <si>
    <t xml:space="preserve"> 2'07.879a</t>
  </si>
  <si>
    <t xml:space="preserve"> 2'08.083a</t>
  </si>
  <si>
    <t>- 3 -</t>
  </si>
  <si>
    <t xml:space="preserve">       9   - YAMALUBE RACING TEAM   YAMAHA  YZF-R1</t>
  </si>
  <si>
    <t xml:space="preserve">              a = 藤田　拓哉  b =   </t>
  </si>
  <si>
    <t xml:space="preserve"> 2'06.767(5/11)   PIT STOP 0回</t>
  </si>
  <si>
    <t xml:space="preserve"> 2'10.018a</t>
  </si>
  <si>
    <t xml:space="preserve"> 2'09.122a</t>
  </si>
  <si>
    <t xml:space="preserve"> 2'07.588a</t>
  </si>
  <si>
    <t>*34.799</t>
  </si>
  <si>
    <t>* 2'06.767a</t>
  </si>
  <si>
    <t>*21.725</t>
  </si>
  <si>
    <t>*23.304</t>
  </si>
  <si>
    <t>9'59.803</t>
  </si>
  <si>
    <t xml:space="preserve"> 2'09.176a</t>
  </si>
  <si>
    <t xml:space="preserve"> 2'07.639a</t>
  </si>
  <si>
    <t>*297.8</t>
  </si>
  <si>
    <t xml:space="preserve"> 4'36.799a</t>
  </si>
  <si>
    <t>3'01.180</t>
  </si>
  <si>
    <t xml:space="preserve"> 2'07.982a</t>
  </si>
  <si>
    <t xml:space="preserve"> 2'07.916a</t>
  </si>
  <si>
    <t>*46.711</t>
  </si>
  <si>
    <t>- 4 -</t>
  </si>
  <si>
    <t xml:space="preserve">      16   8h TONE RT SYNCEDGE  4413   BMW S1000RR</t>
  </si>
  <si>
    <t xml:space="preserve">              a = 児玉　勇太  b = 武石　伸也  </t>
  </si>
  <si>
    <t xml:space="preserve"> 2'11.530(5/12)   PIT STOP 0回</t>
  </si>
  <si>
    <t xml:space="preserve"> 2'13.980a</t>
  </si>
  <si>
    <t xml:space="preserve"> 2'13.572a</t>
  </si>
  <si>
    <t>*22.481</t>
  </si>
  <si>
    <t xml:space="preserve"> 2'12.559a</t>
  </si>
  <si>
    <t>*48.133</t>
  </si>
  <si>
    <t>* 2'11.530a</t>
  </si>
  <si>
    <t>*36.203</t>
  </si>
  <si>
    <t>*24.375</t>
  </si>
  <si>
    <t xml:space="preserve"> 4'46.951a</t>
  </si>
  <si>
    <t>3'10.131</t>
  </si>
  <si>
    <t xml:space="preserve"> 6'20.707a</t>
  </si>
  <si>
    <t>4'39.636</t>
  </si>
  <si>
    <t xml:space="preserve"> 2'14.158a</t>
  </si>
  <si>
    <t xml:space="preserve"> 4'12.281b</t>
  </si>
  <si>
    <t xml:space="preserve"> 2'12.977b</t>
  </si>
  <si>
    <t>*291.8</t>
  </si>
  <si>
    <t xml:space="preserve"> 3'57.115b</t>
  </si>
  <si>
    <t>2'19.819</t>
  </si>
  <si>
    <t>- 5 -</t>
  </si>
  <si>
    <t xml:space="preserve">      20   - Motorrad Rennsport   BMW S1000RR</t>
  </si>
  <si>
    <t xml:space="preserve">              a = 寺本　幸司  b =   </t>
  </si>
  <si>
    <t xml:space="preserve"> 2'11.481(3/7)   PIT STOP 0回</t>
  </si>
  <si>
    <t xml:space="preserve"> 2'11.905a</t>
  </si>
  <si>
    <t>* 2'11.481a</t>
  </si>
  <si>
    <t>*36.108</t>
  </si>
  <si>
    <t>*24.051</t>
  </si>
  <si>
    <t xml:space="preserve"> 7'15.260a</t>
  </si>
  <si>
    <t>5'36.891</t>
  </si>
  <si>
    <t xml:space="preserve"> 8'21.879a</t>
  </si>
  <si>
    <t>6'44.340</t>
  </si>
  <si>
    <t xml:space="preserve"> 5'05.357a</t>
  </si>
  <si>
    <t>3'28.732</t>
  </si>
  <si>
    <t xml:space="preserve"> 2'11.807a</t>
  </si>
  <si>
    <t>*22.559</t>
  </si>
  <si>
    <t>*48.554</t>
  </si>
  <si>
    <t>- 6 -</t>
  </si>
  <si>
    <t xml:space="preserve">      22   8h RSG　RACING&amp;スクールファミリー   Honda CBR1000RRSP</t>
  </si>
  <si>
    <t xml:space="preserve">              a = 片平　亮輔  b =   </t>
  </si>
  <si>
    <t xml:space="preserve"> 2'13.514(5/10)   PIT STOP 0回</t>
  </si>
  <si>
    <t xml:space="preserve"> 2'15.923a</t>
  </si>
  <si>
    <t xml:space="preserve"> 2'16.896a</t>
  </si>
  <si>
    <t xml:space="preserve"> 2'14.371a</t>
  </si>
  <si>
    <t>*284.3</t>
  </si>
  <si>
    <t>* 2'13.514a</t>
  </si>
  <si>
    <t>*36.670</t>
  </si>
  <si>
    <t>*22.810</t>
  </si>
  <si>
    <t>*49.168</t>
  </si>
  <si>
    <t xml:space="preserve"> 9'02.355a</t>
  </si>
  <si>
    <t>7'24.047</t>
  </si>
  <si>
    <t xml:space="preserve"> 2'14.985a</t>
  </si>
  <si>
    <t xml:space="preserve"> 2'14.200a</t>
  </si>
  <si>
    <t xml:space="preserve"> 2'14.196a</t>
  </si>
  <si>
    <t>*24.817</t>
  </si>
  <si>
    <t xml:space="preserve"> 2'14.965a</t>
  </si>
  <si>
    <t>- 7 -</t>
  </si>
  <si>
    <t xml:space="preserve">      34   - KRP三陽工業＆RS-ITOH   KAWASAKI ZX-10RR</t>
  </si>
  <si>
    <t xml:space="preserve">              a = 岡村　光矩  b = Mark Aitchison  </t>
  </si>
  <si>
    <t xml:space="preserve"> 2'11.633(15/15)   PIT STOP 0回</t>
  </si>
  <si>
    <t xml:space="preserve"> 2'12.944a</t>
  </si>
  <si>
    <t xml:space="preserve"> 2'12.486a</t>
  </si>
  <si>
    <t xml:space="preserve"> 2'13.377a</t>
  </si>
  <si>
    <t xml:space="preserve"> 2'12.011a</t>
  </si>
  <si>
    <t xml:space="preserve"> 5'43.242b</t>
  </si>
  <si>
    <t xml:space="preserve"> 2'13.936b</t>
  </si>
  <si>
    <t xml:space="preserve"> 2'12.483b</t>
  </si>
  <si>
    <t xml:space="preserve"> 2'12.138b</t>
  </si>
  <si>
    <t xml:space="preserve"> 2'19.527b</t>
  </si>
  <si>
    <t xml:space="preserve"> 2'11.708b</t>
  </si>
  <si>
    <t>*48.639</t>
  </si>
  <si>
    <t xml:space="preserve"> 2'21.570b</t>
  </si>
  <si>
    <t xml:space="preserve"> 13 =</t>
  </si>
  <si>
    <t xml:space="preserve"> 2'11.924b</t>
  </si>
  <si>
    <t xml:space="preserve"> 14 =</t>
  </si>
  <si>
    <t xml:space="preserve"> 2'12.120b</t>
  </si>
  <si>
    <t xml:space="preserve"> 15 =</t>
  </si>
  <si>
    <t>* 2'11.633b</t>
  </si>
  <si>
    <t>*36.287</t>
  </si>
  <si>
    <t>*22.393</t>
  </si>
  <si>
    <t>*294.8</t>
  </si>
  <si>
    <t>*24.219</t>
  </si>
  <si>
    <t>- 8 -</t>
  </si>
  <si>
    <t xml:space="preserve">      38   8h Ｏ－ＴＥＣsuzuka RSGracing   Honda CBR1000RR</t>
  </si>
  <si>
    <t xml:space="preserve">              a = 筒井　　伸  b =   </t>
  </si>
  <si>
    <t xml:space="preserve"> 2'13.960(4/10)   PIT STOP 0回</t>
  </si>
  <si>
    <t xml:space="preserve"> 2'14.312a</t>
  </si>
  <si>
    <t xml:space="preserve"> 2'14.291a</t>
  </si>
  <si>
    <t>* 2'13.960a</t>
  </si>
  <si>
    <t>*36.884</t>
  </si>
  <si>
    <t>*49.327</t>
  </si>
  <si>
    <t xml:space="preserve"> 9'20.039a</t>
  </si>
  <si>
    <t>7'41.806</t>
  </si>
  <si>
    <t>*288.0</t>
  </si>
  <si>
    <t xml:space="preserve"> 2'15.532a</t>
  </si>
  <si>
    <t>*22.778</t>
  </si>
  <si>
    <t xml:space="preserve"> 2'14.688a</t>
  </si>
  <si>
    <t>*24.870</t>
  </si>
  <si>
    <t xml:space="preserve"> 8'17.413a</t>
  </si>
  <si>
    <t>6'38.140</t>
  </si>
  <si>
    <t xml:space="preserve"> 2'15.384a</t>
  </si>
  <si>
    <t xml:space="preserve"> 2'15.970a</t>
  </si>
  <si>
    <t>- 9 -</t>
  </si>
  <si>
    <t xml:space="preserve">      40   8h 大阪Mobius icuRT99&amp;OUTRUN   YAMAHA  YZF-R1</t>
  </si>
  <si>
    <t xml:space="preserve">              a = 中本　　翔  b = 吉田　和憲  </t>
  </si>
  <si>
    <t xml:space="preserve"> 2'13.280(10/10)   PIT STOP 0回</t>
  </si>
  <si>
    <t xml:space="preserve"> 2'13.917a</t>
  </si>
  <si>
    <t>*22.853</t>
  </si>
  <si>
    <t xml:space="preserve"> 5'57.831a</t>
  </si>
  <si>
    <t>4'06.939</t>
  </si>
  <si>
    <t xml:space="preserve"> 2'13.916a</t>
  </si>
  <si>
    <t>*36.681</t>
  </si>
  <si>
    <t xml:space="preserve"> 5'15.574b</t>
  </si>
  <si>
    <t xml:space="preserve"> 2'17.273b</t>
  </si>
  <si>
    <t xml:space="preserve"> 2'16.317b</t>
  </si>
  <si>
    <t xml:space="preserve"> 2'15.605b</t>
  </si>
  <si>
    <t xml:space="preserve"> 8'09.830a</t>
  </si>
  <si>
    <t>* 2'13.280a</t>
  </si>
  <si>
    <t>*49.081</t>
  </si>
  <si>
    <t>*293.8</t>
  </si>
  <si>
    <t>*24.503</t>
  </si>
  <si>
    <t>- 10 -</t>
  </si>
  <si>
    <t xml:space="preserve">      42   8h Honda EG Racing   Honda CBR1000RR</t>
  </si>
  <si>
    <t xml:space="preserve">              a = 中村　知雅  b =   </t>
  </si>
  <si>
    <t xml:space="preserve"> 2'13.008(10/13)   PIT STOP 0回</t>
  </si>
  <si>
    <t xml:space="preserve"> 2'15.843a</t>
  </si>
  <si>
    <t xml:space="preserve"> 2'16.688a</t>
  </si>
  <si>
    <t xml:space="preserve"> 2'14.508a</t>
  </si>
  <si>
    <t xml:space="preserve"> 4'37.251a</t>
  </si>
  <si>
    <t>2'58.928</t>
  </si>
  <si>
    <t xml:space="preserve"> 2'14.029a</t>
  </si>
  <si>
    <t>*292.8</t>
  </si>
  <si>
    <t xml:space="preserve"> 2'13.317a</t>
  </si>
  <si>
    <t xml:space="preserve"> 2'13.236a</t>
  </si>
  <si>
    <t xml:space="preserve"> 2'13.244a</t>
  </si>
  <si>
    <t>*22.886</t>
  </si>
  <si>
    <t>*48.787</t>
  </si>
  <si>
    <t>* 2'13.008a</t>
  </si>
  <si>
    <t>*24.593</t>
  </si>
  <si>
    <t xml:space="preserve"> 6'47.638a</t>
  </si>
  <si>
    <t>5'09.682</t>
  </si>
  <si>
    <t xml:space="preserve"> 2'13.396a</t>
  </si>
  <si>
    <t xml:space="preserve"> 2'13.253a</t>
  </si>
  <si>
    <t>*36.542</t>
  </si>
  <si>
    <t>- 11 -</t>
  </si>
  <si>
    <t xml:space="preserve">      47   - Webike チームノリックヤマハ   YAMAHA  YZF-R1</t>
  </si>
  <si>
    <t xml:space="preserve">              a = 上和田　拓海  b =   </t>
  </si>
  <si>
    <t xml:space="preserve"> 2'11.304(5/7)   PIT STOP 0回</t>
  </si>
  <si>
    <t xml:space="preserve"> 2'12.074a</t>
  </si>
  <si>
    <t xml:space="preserve"> 2'11.624a</t>
  </si>
  <si>
    <t>*48.467</t>
  </si>
  <si>
    <t xml:space="preserve"> 2'11.943a</t>
  </si>
  <si>
    <t>*36.172</t>
  </si>
  <si>
    <t>*22.127</t>
  </si>
  <si>
    <t>* 2'11.304a</t>
  </si>
  <si>
    <t>*24.114</t>
  </si>
  <si>
    <t>9'06.194</t>
  </si>
  <si>
    <t xml:space="preserve"> 2'12.764a</t>
  </si>
  <si>
    <t>- 12 -</t>
  </si>
  <si>
    <t xml:space="preserve">      49   8h RS-ガレージハラダ姫路   KAWASAKI ZX-10R</t>
  </si>
  <si>
    <t xml:space="preserve">              a = 原田　洋孝  b = 中山　智博  </t>
  </si>
  <si>
    <t xml:space="preserve"> 2'18.475(2/5)   PIT STOP 0回</t>
  </si>
  <si>
    <t>* 2'18.475a</t>
  </si>
  <si>
    <t>*38.305</t>
  </si>
  <si>
    <t>*23.391</t>
  </si>
  <si>
    <t>*51.001</t>
  </si>
  <si>
    <t xml:space="preserve"> 6'30.728b</t>
  </si>
  <si>
    <t xml:space="preserve"> 2'19.653b</t>
  </si>
  <si>
    <t>*277.1</t>
  </si>
  <si>
    <t xml:space="preserve"> 2'19.324b</t>
  </si>
  <si>
    <t>*25.635</t>
  </si>
  <si>
    <t>- 13 -</t>
  </si>
  <si>
    <t xml:space="preserve">      51   8h Honda ブルーヘルメットMSC 熊本   Honda CBR1000RR</t>
  </si>
  <si>
    <t xml:space="preserve">              a = 森　　健祐  b =   </t>
  </si>
  <si>
    <t xml:space="preserve"> 2'14.182(8/12)   PIT STOP 0回</t>
  </si>
  <si>
    <t xml:space="preserve"> 2'16.230a</t>
  </si>
  <si>
    <t xml:space="preserve"> 2'15.916a</t>
  </si>
  <si>
    <t xml:space="preserve"> 2'16.135a</t>
  </si>
  <si>
    <t xml:space="preserve"> 5'14.855a</t>
  </si>
  <si>
    <t>3'33.568</t>
  </si>
  <si>
    <t xml:space="preserve"> 2'16.252a</t>
  </si>
  <si>
    <t xml:space="preserve"> 2'17.928a</t>
  </si>
  <si>
    <t>* 2'14.182a</t>
  </si>
  <si>
    <t>*36.921</t>
  </si>
  <si>
    <t>*49.590</t>
  </si>
  <si>
    <t>*24.684</t>
  </si>
  <si>
    <t xml:space="preserve"> 7'53.980a</t>
  </si>
  <si>
    <t>6'14.369</t>
  </si>
  <si>
    <t xml:space="preserve"> 2'16.945a</t>
  </si>
  <si>
    <t xml:space="preserve"> 2'15.467a</t>
  </si>
  <si>
    <t xml:space="preserve"> 2'16.389a</t>
  </si>
  <si>
    <t>- 14 -</t>
  </si>
  <si>
    <t xml:space="preserve">      53   8h 浜松チームタイタン   SUZUKI GSX-R1000</t>
  </si>
  <si>
    <t xml:space="preserve">              a = 武田　数馬  b =   </t>
  </si>
  <si>
    <t xml:space="preserve"> 2'15.542(5/11)   PIT STOP 0回</t>
  </si>
  <si>
    <t xml:space="preserve"> 2'16.913a</t>
  </si>
  <si>
    <t xml:space="preserve"> 2'15.638a</t>
  </si>
  <si>
    <t>*285.2</t>
  </si>
  <si>
    <t xml:space="preserve"> 8'27.651a</t>
  </si>
  <si>
    <t>6'47.205</t>
  </si>
  <si>
    <t>* 2'15.542a</t>
  </si>
  <si>
    <t>*23.055</t>
  </si>
  <si>
    <t>*24.892</t>
  </si>
  <si>
    <t xml:space="preserve"> 2'16.074a</t>
  </si>
  <si>
    <t>*49.670</t>
  </si>
  <si>
    <t xml:space="preserve"> 4'42.899a</t>
  </si>
  <si>
    <t>3'01.722</t>
  </si>
  <si>
    <t xml:space="preserve"> 2'20.393a</t>
  </si>
  <si>
    <t>*37.385</t>
  </si>
  <si>
    <t xml:space="preserve"> 2'16.822a</t>
  </si>
  <si>
    <t xml:space="preserve"> 5'45.746a</t>
  </si>
  <si>
    <t>4'06.477</t>
  </si>
  <si>
    <t xml:space="preserve"> 2'16.481a</t>
  </si>
  <si>
    <t>- 15 -</t>
  </si>
  <si>
    <t xml:space="preserve">      55   8h TEAM　VITAL　SPIRIT   BMW S1000RR</t>
  </si>
  <si>
    <t xml:space="preserve">              a = 佐野　優人  b = 辻本　範行  </t>
  </si>
  <si>
    <t xml:space="preserve"> 2'11.645(8/13)   PIT STOP 0回</t>
  </si>
  <si>
    <t xml:space="preserve"> 2'12.528a</t>
  </si>
  <si>
    <t>*35.954</t>
  </si>
  <si>
    <t>*24.363</t>
  </si>
  <si>
    <t xml:space="preserve"> 2'12.510a</t>
  </si>
  <si>
    <t xml:space="preserve"> 4'33.214b</t>
  </si>
  <si>
    <t xml:space="preserve"> 2'16.392b</t>
  </si>
  <si>
    <t xml:space="preserve"> 2'16.876b</t>
  </si>
  <si>
    <t xml:space="preserve"> 5'23.638a</t>
  </si>
  <si>
    <t>* 2'11.645a</t>
  </si>
  <si>
    <t>*22.395</t>
  </si>
  <si>
    <t>*48.654</t>
  </si>
  <si>
    <t xml:space="preserve"> 2'12.675a</t>
  </si>
  <si>
    <t xml:space="preserve"> 2'12.534a</t>
  </si>
  <si>
    <t xml:space="preserve"> 2'18.945a</t>
  </si>
  <si>
    <t xml:space="preserve"> 2'19.727a</t>
  </si>
  <si>
    <t xml:space="preserve"> 2'13.238a</t>
  </si>
  <si>
    <t>- 16 -</t>
  </si>
  <si>
    <t xml:space="preserve">      57   8h Honda 鈴鹿レーシングチーム   Honda CBR1000RR</t>
  </si>
  <si>
    <t xml:space="preserve">              a = 日浦　大治朗  b = 安田　毅史  </t>
  </si>
  <si>
    <t xml:space="preserve"> 2'10.189(12/12)   PIT STOP 0回</t>
  </si>
  <si>
    <t xml:space="preserve"> 2'12.694a</t>
  </si>
  <si>
    <t>*300.8</t>
  </si>
  <si>
    <t xml:space="preserve"> 2'12.237a</t>
  </si>
  <si>
    <t>*23.929</t>
  </si>
  <si>
    <t xml:space="preserve"> 2'13.031a</t>
  </si>
  <si>
    <t>*35.767</t>
  </si>
  <si>
    <t xml:space="preserve"> 2'10.554a</t>
  </si>
  <si>
    <t>*22.215</t>
  </si>
  <si>
    <t xml:space="preserve"> 5'06.295b</t>
  </si>
  <si>
    <t xml:space="preserve"> 2'16.250b</t>
  </si>
  <si>
    <t xml:space="preserve"> 2'15.039b</t>
  </si>
  <si>
    <t xml:space="preserve"> 7'24.679a</t>
  </si>
  <si>
    <t xml:space="preserve"> 2'20.465a</t>
  </si>
  <si>
    <t xml:space="preserve"> 2'11.221a</t>
  </si>
  <si>
    <t>* 2'10.189a</t>
  </si>
  <si>
    <t>*48.054</t>
  </si>
  <si>
    <t>- 17 -</t>
  </si>
  <si>
    <t xml:space="preserve">      59   8h HKC&amp;IMT Racing   YAMAHA  YZF-R1</t>
  </si>
  <si>
    <t xml:space="preserve">              a = 岸田　尊陽  b =   </t>
  </si>
  <si>
    <t xml:space="preserve"> 2'14.279(4/6)   PIT STOP 0回</t>
  </si>
  <si>
    <t xml:space="preserve"> 2'17.937a</t>
  </si>
  <si>
    <t xml:space="preserve"> 2'19.517a</t>
  </si>
  <si>
    <t>*36.776</t>
  </si>
  <si>
    <t>* 2'14.279a</t>
  </si>
  <si>
    <t>*22.885</t>
  </si>
  <si>
    <t>*49.518</t>
  </si>
  <si>
    <t>*25.031</t>
  </si>
  <si>
    <t>13'31.552</t>
  </si>
  <si>
    <t xml:space="preserve"> 2'15.305a</t>
  </si>
  <si>
    <t>- 18 -</t>
  </si>
  <si>
    <t xml:space="preserve">      61   8h Team deLIGHT   DUCATI PANIGALE"</t>
  </si>
  <si>
    <t xml:space="preserve">              a = 奥田　貴哉  b = 森　　繁生  </t>
  </si>
  <si>
    <t xml:space="preserve"> 2'11.872(2/7)   PIT STOP 0回</t>
  </si>
  <si>
    <t>* 2'11.872a</t>
  </si>
  <si>
    <t>*36.151</t>
  </si>
  <si>
    <t>*22.460</t>
  </si>
  <si>
    <t>*48.952</t>
  </si>
  <si>
    <t>*24.309</t>
  </si>
  <si>
    <t xml:space="preserve"> 2'13.473a</t>
  </si>
  <si>
    <t>*287.1</t>
  </si>
  <si>
    <t xml:space="preserve"> 5'14.063b</t>
  </si>
  <si>
    <t xml:space="preserve"> 2'14.357b</t>
  </si>
  <si>
    <t xml:space="preserve"> 2'15.497b</t>
  </si>
  <si>
    <t xml:space="preserve"> 2'16.766b</t>
  </si>
  <si>
    <t>- 19 -</t>
  </si>
  <si>
    <t xml:space="preserve">      66   8h 浜松チームタイタン   SUZUKI GSX-R1000</t>
  </si>
  <si>
    <t xml:space="preserve">              a = 犬木　　翼  b =   </t>
  </si>
  <si>
    <t xml:space="preserve"> 2'13.977(3/10)   PIT STOP 0回</t>
  </si>
  <si>
    <t xml:space="preserve"> 2'14.010a</t>
  </si>
  <si>
    <t>*36.856</t>
  </si>
  <si>
    <t>* 2'13.977a</t>
  </si>
  <si>
    <t>*22.799</t>
  </si>
  <si>
    <t>*49.173</t>
  </si>
  <si>
    <t>*24.810</t>
  </si>
  <si>
    <t xml:space="preserve"> 2'15.361a</t>
  </si>
  <si>
    <t xml:space="preserve"> 2'16.443a</t>
  </si>
  <si>
    <t xml:space="preserve"> 7'38.952a</t>
  </si>
  <si>
    <t>5'59.608</t>
  </si>
  <si>
    <t xml:space="preserve"> 2'15.142a</t>
  </si>
  <si>
    <t xml:space="preserve"> 2'15.279a</t>
  </si>
  <si>
    <t xml:space="preserve"> 2'15.169a</t>
  </si>
  <si>
    <t xml:space="preserve"> 2'16.182a</t>
  </si>
  <si>
    <t>- 20 -</t>
  </si>
  <si>
    <t xml:space="preserve">      69   8h 山科ｶﾜｻｷ&amp;ﾋﾞｼﾞﾈｽﾗﾘｱｰﾄ&amp;YIC京都   KAWASAKI ZX-10R</t>
  </si>
  <si>
    <t xml:space="preserve">              a = 松本　正幸  b =   </t>
  </si>
  <si>
    <t xml:space="preserve"> 2'15.236(2/7)   PIT STOP 0回</t>
  </si>
  <si>
    <t>* 2'15.236a</t>
  </si>
  <si>
    <t>*37.209</t>
  </si>
  <si>
    <t>*49.734</t>
  </si>
  <si>
    <t>*24.955</t>
  </si>
  <si>
    <t xml:space="preserve"> 2'15.639a</t>
  </si>
  <si>
    <t>13'38.155</t>
  </si>
  <si>
    <t xml:space="preserve"> 2'16.806a</t>
  </si>
  <si>
    <t>*23.306</t>
  </si>
  <si>
    <t xml:space="preserve"> 2'20.899a</t>
  </si>
  <si>
    <t xml:space="preserve"> 2'17.237a</t>
  </si>
  <si>
    <t>- 21 -</t>
  </si>
  <si>
    <t xml:space="preserve">      72   8h MORIWAKI MOTUL RACING   Honda CBR1000RR SP2</t>
  </si>
  <si>
    <t xml:space="preserve">              a = 高橋　裕紀  b = 清成　龍一  </t>
  </si>
  <si>
    <t xml:space="preserve"> 2'08.912(6/7)   PIT STOP 0回</t>
  </si>
  <si>
    <t xml:space="preserve"> 9'56.215a</t>
  </si>
  <si>
    <t xml:space="preserve"> 2'10.482a</t>
  </si>
  <si>
    <t xml:space="preserve"> 2'09.111a</t>
  </si>
  <si>
    <t>*35.475</t>
  </si>
  <si>
    <t>*22.026</t>
  </si>
  <si>
    <t xml:space="preserve"> 5'45.607b</t>
  </si>
  <si>
    <t>* 2'08.912b</t>
  </si>
  <si>
    <t>*47.567</t>
  </si>
  <si>
    <t xml:space="preserve"> 2'10.182b</t>
  </si>
  <si>
    <t>*23.620</t>
  </si>
  <si>
    <t>- 22 -</t>
  </si>
  <si>
    <t xml:space="preserve">      73   8h R.C.のりもの   Honda CBR1000RR</t>
  </si>
  <si>
    <t xml:space="preserve">              a = 三浦　和男  b = 坂本　　勉  </t>
  </si>
  <si>
    <t xml:space="preserve"> 2'17.317(4/4)   PIT STOP 0回</t>
  </si>
  <si>
    <t xml:space="preserve"> 2'18.112a</t>
  </si>
  <si>
    <t>*50.720</t>
  </si>
  <si>
    <t xml:space="preserve"> 7'32.261a</t>
  </si>
  <si>
    <t>5'50.752</t>
  </si>
  <si>
    <t>*271.1</t>
  </si>
  <si>
    <t>* 2'17.317a</t>
  </si>
  <si>
    <t>*37.657</t>
  </si>
  <si>
    <t>*23.279</t>
  </si>
  <si>
    <t>*25.552</t>
  </si>
  <si>
    <t>- 23 -</t>
  </si>
  <si>
    <t xml:space="preserve">      75   8h ﾄﾗﾝｽﾏｯﾌﾟﾚｰｼﾝｸﾞﾁｰﾑ長野withACECAFE   SUZUKI GSX-R1000</t>
  </si>
  <si>
    <t xml:space="preserve">              a = 櫻山　茂昇  b =   </t>
  </si>
  <si>
    <t xml:space="preserve"> 2'14.306(2/9)   PIT STOP 0回</t>
  </si>
  <si>
    <t>* 2'14.306a</t>
  </si>
  <si>
    <t>*36.876</t>
  </si>
  <si>
    <t>*23.066</t>
  </si>
  <si>
    <t>*49.369</t>
  </si>
  <si>
    <t>*278.9</t>
  </si>
  <si>
    <t>*24.995</t>
  </si>
  <si>
    <t xml:space="preserve"> 2'17.622a</t>
  </si>
  <si>
    <t>10'34.008</t>
  </si>
  <si>
    <t xml:space="preserve"> 2'17.229a</t>
  </si>
  <si>
    <t xml:space="preserve"> 7'09.679a</t>
  </si>
  <si>
    <t>5'29.635</t>
  </si>
  <si>
    <t xml:space="preserve"> 2'22.553a</t>
  </si>
  <si>
    <t xml:space="preserve"> 2'17.697a</t>
  </si>
  <si>
    <t xml:space="preserve"> 2'19.040a</t>
  </si>
  <si>
    <t>- 24 -</t>
  </si>
  <si>
    <t xml:space="preserve">      77   8h チーム阪神ライディングスクール   KAWASAKI ZX-10RR</t>
  </si>
  <si>
    <t xml:space="preserve">              a = 西嶋　　修  b =   </t>
  </si>
  <si>
    <t xml:space="preserve"> 2'13.987(7/10)   PIT STOP 0回</t>
  </si>
  <si>
    <t xml:space="preserve"> 2'15.263a</t>
  </si>
  <si>
    <t>*24.823</t>
  </si>
  <si>
    <t xml:space="preserve"> 2'18.038a</t>
  </si>
  <si>
    <t>*36.743</t>
  </si>
  <si>
    <t>*22.822</t>
  </si>
  <si>
    <t xml:space="preserve"> 2'15.339a</t>
  </si>
  <si>
    <t xml:space="preserve"> 2'14.102a</t>
  </si>
  <si>
    <t>8'28.958</t>
  </si>
  <si>
    <t>* 2'13.987a</t>
  </si>
  <si>
    <t>*49.054</t>
  </si>
  <si>
    <t xml:space="preserve"> 2'13.999a</t>
  </si>
  <si>
    <t xml:space="preserve"> 5'08.462a</t>
  </si>
  <si>
    <t>3'29.301</t>
  </si>
  <si>
    <t xml:space="preserve"> 2'15.248a</t>
  </si>
  <si>
    <t>- 25 -</t>
  </si>
  <si>
    <t xml:space="preserve">      79   8h Team SuP Dream Honda   Honda CBR1000RR SP2</t>
  </si>
  <si>
    <t xml:space="preserve">              a = 伊藤　真一  b =   </t>
  </si>
  <si>
    <t xml:space="preserve"> 2'09.100(4/9)   PIT STOP 0回</t>
  </si>
  <si>
    <t xml:space="preserve"> 2'13.163a</t>
  </si>
  <si>
    <t xml:space="preserve"> 2'10.585a</t>
  </si>
  <si>
    <t>*35.348</t>
  </si>
  <si>
    <t>* 2'09.100a</t>
  </si>
  <si>
    <t>*22.067</t>
  </si>
  <si>
    <t>*295.8</t>
  </si>
  <si>
    <t>*23.692</t>
  </si>
  <si>
    <t xml:space="preserve"> 6'43.076a</t>
  </si>
  <si>
    <t>5'07.082</t>
  </si>
  <si>
    <t>8'34.847</t>
  </si>
  <si>
    <t xml:space="preserve"> 2'10.669a</t>
  </si>
  <si>
    <t xml:space="preserve"> 5'48.537a</t>
  </si>
  <si>
    <t>4'13.799</t>
  </si>
  <si>
    <t xml:space="preserve"> 2'10.290a</t>
  </si>
  <si>
    <t>*47.783</t>
  </si>
  <si>
    <t>- 26 -</t>
  </si>
  <si>
    <t xml:space="preserve">      83   - ＲＳ－ＩＴＯＨ   KAWASAKI ZX-10R</t>
  </si>
  <si>
    <t xml:space="preserve">              a = 石塚　　健  b = 柴田　陸樹  </t>
  </si>
  <si>
    <t xml:space="preserve"> 2'11.935(5/14)   PIT STOP 0回</t>
  </si>
  <si>
    <t xml:space="preserve"> 2'14.545a</t>
  </si>
  <si>
    <t xml:space="preserve"> 2'18.492a</t>
  </si>
  <si>
    <t xml:space="preserve"> 2'15.156a</t>
  </si>
  <si>
    <t>* 2'11.935a</t>
  </si>
  <si>
    <t>*36.354</t>
  </si>
  <si>
    <t>*22.461</t>
  </si>
  <si>
    <t>*48.550</t>
  </si>
  <si>
    <t>*24.570</t>
  </si>
  <si>
    <t xml:space="preserve"> 2'13.663a</t>
  </si>
  <si>
    <t xml:space="preserve"> 6'01.284b</t>
  </si>
  <si>
    <t xml:space="preserve"> 2'14.738b</t>
  </si>
  <si>
    <t xml:space="preserve"> 2'14.168b</t>
  </si>
  <si>
    <t xml:space="preserve"> 2'14.763b</t>
  </si>
  <si>
    <t xml:space="preserve"> 2'14.296b</t>
  </si>
  <si>
    <t xml:space="preserve"> 2'17.087b</t>
  </si>
  <si>
    <t xml:space="preserve"> 2'14.790b</t>
  </si>
  <si>
    <t xml:space="preserve"> 2'19.561b</t>
  </si>
  <si>
    <t>- 27 -</t>
  </si>
  <si>
    <t xml:space="preserve">      86   8h プラスワン　ＭＣＲＴ   KAWASAKI ZX-10R</t>
  </si>
  <si>
    <t xml:space="preserve">              a = 今津　比呂志  b =   </t>
  </si>
  <si>
    <t xml:space="preserve"> 2'16.211(6/7)   PIT STOP 0回</t>
  </si>
  <si>
    <t xml:space="preserve"> 2'16.675a</t>
  </si>
  <si>
    <t>*23.301</t>
  </si>
  <si>
    <t xml:space="preserve"> 2'16.889a</t>
  </si>
  <si>
    <t>*50.176</t>
  </si>
  <si>
    <t>10'20.186</t>
  </si>
  <si>
    <t xml:space="preserve"> 2'16.308a</t>
  </si>
  <si>
    <t>*283.4</t>
  </si>
  <si>
    <t>*24.832</t>
  </si>
  <si>
    <t>* 2'16.211a</t>
  </si>
  <si>
    <t>*37.358</t>
  </si>
  <si>
    <t xml:space="preserve"> 2'16.756a</t>
  </si>
  <si>
    <t>- 28 -</t>
  </si>
  <si>
    <t xml:space="preserve">      90   8h SUZUKA R&amp;D   YAMAHA  YZF-R1</t>
  </si>
  <si>
    <t xml:space="preserve">              a = 隣　　淳二  b =   </t>
  </si>
  <si>
    <t xml:space="preserve"> 2'18.873(7/10)   PIT STOP 0回</t>
  </si>
  <si>
    <t xml:space="preserve"> 2'22.378a</t>
  </si>
  <si>
    <t xml:space="preserve"> 2'21.097a</t>
  </si>
  <si>
    <t xml:space="preserve"> 2'20.338a</t>
  </si>
  <si>
    <t>*281.5</t>
  </si>
  <si>
    <t>8'44.945</t>
  </si>
  <si>
    <t xml:space="preserve"> 2'19.549a</t>
  </si>
  <si>
    <t>*50.844</t>
  </si>
  <si>
    <t>* 2'18.873a</t>
  </si>
  <si>
    <t>*38.082</t>
  </si>
  <si>
    <t>*24.004</t>
  </si>
  <si>
    <t>*25.607</t>
  </si>
  <si>
    <t xml:space="preserve"> 2'19.439a</t>
  </si>
  <si>
    <t xml:space="preserve"> 5'50.179a</t>
  </si>
  <si>
    <t>4'07.721</t>
  </si>
  <si>
    <t xml:space="preserve"> 2'20.057a</t>
  </si>
  <si>
    <t>- 29 -</t>
  </si>
  <si>
    <t xml:space="preserve">      94   - Team KAGAYAMA   SUZUKI GSX-R1000</t>
  </si>
  <si>
    <t xml:space="preserve">              a = 浦本　修充  b =   </t>
  </si>
  <si>
    <t xml:space="preserve"> 2'12.432(8/9)   PIT STOP 0回</t>
  </si>
  <si>
    <t xml:space="preserve"> 2'13.134a</t>
  </si>
  <si>
    <t xml:space="preserve"> 2'13.044a</t>
  </si>
  <si>
    <t>*22.470</t>
  </si>
  <si>
    <t>*296.8</t>
  </si>
  <si>
    <t xml:space="preserve"> 8'34.510a</t>
  </si>
  <si>
    <t>6'56.353</t>
  </si>
  <si>
    <t xml:space="preserve"> 2'12.949a</t>
  </si>
  <si>
    <t xml:space="preserve"> 2'12.597a</t>
  </si>
  <si>
    <t>*24.452</t>
  </si>
  <si>
    <t xml:space="preserve"> 5'55.229a</t>
  </si>
  <si>
    <t>4'18.190</t>
  </si>
  <si>
    <t>* 2'12.432a</t>
  </si>
  <si>
    <t>*36.582</t>
  </si>
  <si>
    <t>*48.164</t>
  </si>
  <si>
    <t xml:space="preserve"> 8'52.626a</t>
  </si>
  <si>
    <t>7'09.638</t>
  </si>
  <si>
    <t>- 30 -</t>
  </si>
  <si>
    <t xml:space="preserve">     080   - UQ &amp; テルル ・ Kohara RT   Honda CBR1000RR</t>
  </si>
  <si>
    <t xml:space="preserve">              a = 渥美　　心  b =   </t>
  </si>
  <si>
    <t xml:space="preserve"> 2'08.667(9/12)   PIT STOP 0回</t>
  </si>
  <si>
    <t xml:space="preserve"> 2'10.631a</t>
  </si>
  <si>
    <t>*290.9</t>
  </si>
  <si>
    <t xml:space="preserve"> 2'10.149a</t>
  </si>
  <si>
    <t>*35.380</t>
  </si>
  <si>
    <t xml:space="preserve"> 2'09.377a</t>
  </si>
  <si>
    <t xml:space="preserve"> 7'03.349a</t>
  </si>
  <si>
    <t>5'27.630</t>
  </si>
  <si>
    <t xml:space="preserve"> 2'10.091a</t>
  </si>
  <si>
    <t xml:space="preserve"> 2'10.578a</t>
  </si>
  <si>
    <t xml:space="preserve"> 6'06.253a</t>
  </si>
  <si>
    <t>4'31.386</t>
  </si>
  <si>
    <t>* 2'08.667a</t>
  </si>
  <si>
    <t>*21.882</t>
  </si>
  <si>
    <t>*47.490</t>
  </si>
  <si>
    <t xml:space="preserve"> 2'08.832a</t>
  </si>
  <si>
    <t>*23.640</t>
  </si>
  <si>
    <t xml:space="preserve"> 2'15.125a</t>
  </si>
  <si>
    <t xml:space="preserve"> 2'09.579a</t>
  </si>
  <si>
    <t>- 31 -</t>
  </si>
  <si>
    <t xml:space="preserve">     090   - au &amp; テルル ・ Kohara RT   Honda CBR1000RR SP2</t>
  </si>
  <si>
    <t xml:space="preserve">              a = 秋吉　耕佑  b =   </t>
  </si>
  <si>
    <t xml:space="preserve"> 2'10.317(2/2)   PIT STOP 0回</t>
  </si>
  <si>
    <t>* 2'10.317a</t>
  </si>
  <si>
    <t>*35.930</t>
  </si>
  <si>
    <t>*21.896</t>
  </si>
  <si>
    <t>*47.588</t>
  </si>
  <si>
    <t>*289.9</t>
  </si>
  <si>
    <t>*24.903</t>
  </si>
  <si>
    <t>- 32 -</t>
  </si>
  <si>
    <t xml:space="preserve">     112   8h Honda EG Racing #112   Honda CBR1000RR</t>
  </si>
  <si>
    <t xml:space="preserve">              a = 本田　恵一  b =   </t>
  </si>
  <si>
    <t xml:space="preserve"> 2'15.926(13/14)   PIT STOP 0回</t>
  </si>
  <si>
    <t xml:space="preserve"> 2'17.448a</t>
  </si>
  <si>
    <t>*23.178</t>
  </si>
  <si>
    <t xml:space="preserve"> 2'17.779a</t>
  </si>
  <si>
    <t xml:space="preserve"> 2'18.143a</t>
  </si>
  <si>
    <t xml:space="preserve"> 2'19.318a</t>
  </si>
  <si>
    <t xml:space="preserve"> 4'54.864a</t>
  </si>
  <si>
    <t>3'14.436</t>
  </si>
  <si>
    <t xml:space="preserve"> 3'13.121a</t>
  </si>
  <si>
    <t>1'06.289</t>
  </si>
  <si>
    <t>1'02.442</t>
  </si>
  <si>
    <t xml:space="preserve"> 2'17.655a</t>
  </si>
  <si>
    <t xml:space="preserve"> 2'16.129a</t>
  </si>
  <si>
    <t xml:space="preserve"> 2'16.686a</t>
  </si>
  <si>
    <t xml:space="preserve"> 2'16.669a</t>
  </si>
  <si>
    <t xml:space="preserve"> 2'19.377a</t>
  </si>
  <si>
    <t>* 2'15.926a</t>
  </si>
  <si>
    <t>*49.963</t>
  </si>
  <si>
    <t>*25.270</t>
  </si>
  <si>
    <t xml:space="preserve"> 2'16.264a</t>
  </si>
  <si>
    <t>*37.043</t>
  </si>
  <si>
    <t>- 33 -</t>
  </si>
  <si>
    <t xml:space="preserve">     502   - NCXX　RACING   YAMAHA  YZF-R1</t>
  </si>
  <si>
    <t xml:space="preserve">              a = 長尾　健吾  b = 吉田　忠幸  </t>
  </si>
  <si>
    <t xml:space="preserve"> 2'11.843(3/13)   PIT STOP 0回</t>
  </si>
  <si>
    <t xml:space="preserve"> 2'13.057a</t>
  </si>
  <si>
    <t>* 2'11.843a</t>
  </si>
  <si>
    <t>*36.152</t>
  </si>
  <si>
    <t>*48.576</t>
  </si>
  <si>
    <t xml:space="preserve"> 2'12.946a</t>
  </si>
  <si>
    <t xml:space="preserve"> 2'13.246a</t>
  </si>
  <si>
    <t xml:space="preserve"> 5'19.199b</t>
  </si>
  <si>
    <t xml:space="preserve"> 2'15.664b</t>
  </si>
  <si>
    <t xml:space="preserve"> 2'15.369b</t>
  </si>
  <si>
    <t xml:space="preserve"> 2'14.489b</t>
  </si>
  <si>
    <t xml:space="preserve"> 6'33.326a</t>
  </si>
  <si>
    <t xml:space="preserve"> 2'12.442a</t>
  </si>
  <si>
    <t>*22.588</t>
  </si>
  <si>
    <t xml:space="preserve"> 2'12.054a</t>
  </si>
  <si>
    <t>*24.298</t>
  </si>
  <si>
    <t xml:space="preserve"> 2'12.600a</t>
  </si>
  <si>
    <t>- 34 -</t>
  </si>
  <si>
    <t xml:space="preserve">     634   - MuSASHi RT HARC-PRO. Honda   Honda CBR1000RR SP2</t>
  </si>
  <si>
    <t xml:space="preserve">              a = 高橋　　巧  b =   </t>
  </si>
  <si>
    <t xml:space="preserve"> 2'06.119(3/12)   PIT STOP 0回</t>
  </si>
  <si>
    <t xml:space="preserve"> 2'07.036a</t>
  </si>
  <si>
    <t>* 2'06.119a</t>
  </si>
  <si>
    <t xml:space="preserve"> 4'46.462a</t>
  </si>
  <si>
    <t>3'12.585</t>
  </si>
  <si>
    <t xml:space="preserve"> 2'06.342a</t>
  </si>
  <si>
    <t>*23.012</t>
  </si>
  <si>
    <t xml:space="preserve"> 7'46.100a</t>
  </si>
  <si>
    <t>6'08.976</t>
  </si>
  <si>
    <t xml:space="preserve"> 2'06.346a</t>
  </si>
  <si>
    <t>*46.686</t>
  </si>
  <si>
    <t xml:space="preserve"> 2'06.857a</t>
  </si>
  <si>
    <t>*34.795</t>
  </si>
  <si>
    <t xml:space="preserve"> 2'07.423a</t>
  </si>
  <si>
    <t>*21.432</t>
  </si>
  <si>
    <t xml:space="preserve"> 2'11.287a</t>
  </si>
  <si>
    <t xml:space="preserve"> 2'06.869a</t>
  </si>
  <si>
    <t>*305.0</t>
  </si>
  <si>
    <t xml:space="preserve"> 2'07.473a</t>
  </si>
  <si>
    <t>- 35 -</t>
  </si>
  <si>
    <t xml:space="preserve">     903   8h ノイズレーシングチーム   YAMAHA  YZF-R1</t>
  </si>
  <si>
    <t xml:space="preserve">              a = 中井　恒和  b =   </t>
  </si>
  <si>
    <t xml:space="preserve"> 2'16.942(2/10)   PIT STOP 0回</t>
  </si>
  <si>
    <t>* 2'16.942b</t>
  </si>
  <si>
    <t>*23.275</t>
  </si>
  <si>
    <t xml:space="preserve"> 2'17.549b</t>
  </si>
  <si>
    <t>*37.399</t>
  </si>
  <si>
    <t xml:space="preserve"> 5'36.747a</t>
  </si>
  <si>
    <t xml:space="preserve"> 2'18.089a</t>
  </si>
  <si>
    <t xml:space="preserve"> 6'16.960a</t>
  </si>
  <si>
    <t>4'32.432</t>
  </si>
  <si>
    <t xml:space="preserve"> 2'17.118a</t>
  </si>
  <si>
    <t>*50.632</t>
  </si>
  <si>
    <t xml:space="preserve"> 5'43.717a</t>
  </si>
  <si>
    <t>4'00.218</t>
  </si>
  <si>
    <t xml:space="preserve"> 2'21.315a</t>
  </si>
  <si>
    <t xml:space="preserve"> 2'17.565a</t>
  </si>
  <si>
    <t>*280.6</t>
  </si>
  <si>
    <t>*25.143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</si>
</sst>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6.7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 vertical="center"/>
    </xf>
    <xf numFmtId="0" fontId="10" fillId="2" borderId="0" xfId="0" applyFont="1" applyFill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8" fillId="2" borderId="0" xfId="0" applyFont="1" applyFill="1" applyAlignment="1" applyProtection="1">
      <alignment horizontal="right" vertical="center"/>
    </xf>
    <xf numFmtId="0" fontId="11" fillId="0" borderId="0" xfId="0" applyFont="1" applyAlignment="1" applyProtection="1">
      <alignment horizontal="right" vertical="center"/>
    </xf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9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3.375" defaultRowHeight="15" customHeight="1" thickTop="1" thickBottom="1" x14ac:dyDescent="0.2"/>
  <cols>
    <col min="1" max="1" width="5.625" customWidth="1"/>
    <col min="2" max="2" width="2.875" customWidth="1"/>
    <col min="3" max="3" width="5.125" customWidth="1"/>
    <col min="4" max="4" width="37.875" customWidth="1"/>
    <col min="5" max="5" width="9.5" customWidth="1"/>
    <col min="6" max="6" width="6.375" customWidth="1"/>
    <col min="7" max="7" width="9" customWidth="1"/>
    <col min="8" max="8" width="6.375" customWidth="1"/>
    <col min="9" max="9" width="12" customWidth="1"/>
    <col min="10" max="10" width="9.875" customWidth="1"/>
    <col min="11" max="11" width="7.375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5" t="s">
        <v>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25">
      <c r="A7" s="7" t="s">
        <v>8</v>
      </c>
      <c r="B7" s="7"/>
      <c r="C7" s="7" t="s">
        <v>9</v>
      </c>
      <c r="D7" s="8" t="s">
        <v>10</v>
      </c>
      <c r="E7" s="26" t="s">
        <v>11</v>
      </c>
      <c r="F7" s="26"/>
      <c r="G7" s="26" t="s">
        <v>12</v>
      </c>
      <c r="H7" s="26"/>
      <c r="I7" s="7" t="s">
        <v>13</v>
      </c>
      <c r="J7" s="7" t="s">
        <v>14</v>
      </c>
      <c r="K7" s="7" t="s">
        <v>15</v>
      </c>
      <c r="L7" s="8"/>
    </row>
    <row r="8" spans="1:12" ht="12.6" x14ac:dyDescent="0.25">
      <c r="A8" s="8"/>
      <c r="B8" s="8"/>
      <c r="C8" s="8"/>
      <c r="D8" s="8" t="s">
        <v>16</v>
      </c>
      <c r="E8" s="8" t="s">
        <v>17</v>
      </c>
      <c r="F8" s="8" t="s">
        <v>18</v>
      </c>
      <c r="G8" s="8" t="s">
        <v>17</v>
      </c>
      <c r="H8" s="8" t="s">
        <v>18</v>
      </c>
      <c r="I8" s="8"/>
      <c r="J8" s="8"/>
      <c r="K8" s="8"/>
      <c r="L8" s="8"/>
    </row>
    <row r="9" spans="1:12" ht="10.8" x14ac:dyDescent="0.15">
      <c r="A9" s="9">
        <v>1</v>
      </c>
      <c r="B9" s="10"/>
      <c r="C9" s="11" t="s">
        <v>19</v>
      </c>
      <c r="D9" s="12" t="s">
        <v>20</v>
      </c>
      <c r="E9" s="22" t="s">
        <v>21</v>
      </c>
      <c r="F9" s="22"/>
      <c r="G9" s="22"/>
      <c r="H9" s="22"/>
      <c r="I9" s="14" t="s">
        <v>22</v>
      </c>
      <c r="J9" s="15" t="s">
        <v>23</v>
      </c>
      <c r="K9" s="15"/>
      <c r="L9" s="13"/>
    </row>
    <row r="10" spans="1:12" ht="10.8" x14ac:dyDescent="0.15">
      <c r="A10" s="16"/>
      <c r="B10" s="16"/>
      <c r="C10" s="16"/>
      <c r="D10" s="13" t="s">
        <v>24</v>
      </c>
      <c r="E10" s="17" t="s">
        <v>25</v>
      </c>
      <c r="F10" s="18" t="s">
        <v>26</v>
      </c>
      <c r="G10" s="17"/>
      <c r="H10" s="18"/>
      <c r="I10" s="13"/>
      <c r="J10" s="13"/>
      <c r="K10" s="13"/>
      <c r="L10" s="13"/>
    </row>
    <row r="11" spans="1:12" ht="10.8" x14ac:dyDescent="0.15">
      <c r="A11" s="9">
        <v>2</v>
      </c>
      <c r="B11" s="10"/>
      <c r="C11" s="11" t="s">
        <v>27</v>
      </c>
      <c r="D11" s="12" t="s">
        <v>28</v>
      </c>
      <c r="E11" s="22" t="s">
        <v>29</v>
      </c>
      <c r="F11" s="22"/>
      <c r="G11" s="22"/>
      <c r="H11" s="22"/>
      <c r="I11" s="14" t="s">
        <v>30</v>
      </c>
      <c r="J11" s="15" t="s">
        <v>31</v>
      </c>
      <c r="K11" s="15" t="s">
        <v>31</v>
      </c>
      <c r="L11" s="13"/>
    </row>
    <row r="12" spans="1:12" ht="10.8" x14ac:dyDescent="0.15">
      <c r="A12" s="16"/>
      <c r="B12" s="16"/>
      <c r="C12" s="16"/>
      <c r="D12" s="13" t="s">
        <v>32</v>
      </c>
      <c r="E12" s="17" t="s">
        <v>33</v>
      </c>
      <c r="F12" s="18" t="s">
        <v>26</v>
      </c>
      <c r="G12" s="17"/>
      <c r="H12" s="18"/>
      <c r="I12" s="13"/>
      <c r="J12" s="13"/>
      <c r="K12" s="13"/>
      <c r="L12" s="13"/>
    </row>
    <row r="13" spans="1:12" ht="10.8" x14ac:dyDescent="0.15">
      <c r="A13" s="9">
        <v>3</v>
      </c>
      <c r="B13" s="10"/>
      <c r="C13" s="11" t="s">
        <v>34</v>
      </c>
      <c r="D13" s="12" t="s">
        <v>35</v>
      </c>
      <c r="E13" s="22" t="s">
        <v>36</v>
      </c>
      <c r="F13" s="22"/>
      <c r="G13" s="22"/>
      <c r="H13" s="22"/>
      <c r="I13" s="14" t="s">
        <v>37</v>
      </c>
      <c r="J13" s="15" t="s">
        <v>38</v>
      </c>
      <c r="K13" s="15" t="s">
        <v>39</v>
      </c>
      <c r="L13" s="13"/>
    </row>
    <row r="14" spans="1:12" ht="10.8" x14ac:dyDescent="0.15">
      <c r="A14" s="16"/>
      <c r="B14" s="16"/>
      <c r="C14" s="16"/>
      <c r="D14" s="13" t="s">
        <v>24</v>
      </c>
      <c r="E14" s="17" t="s">
        <v>40</v>
      </c>
      <c r="F14" s="18" t="s">
        <v>41</v>
      </c>
      <c r="G14" s="17"/>
      <c r="H14" s="18"/>
      <c r="I14" s="13"/>
      <c r="J14" s="13"/>
      <c r="K14" s="13"/>
      <c r="L14" s="13"/>
    </row>
    <row r="15" spans="1:12" ht="10.8" x14ac:dyDescent="0.15">
      <c r="A15" s="9">
        <v>4</v>
      </c>
      <c r="B15" s="10"/>
      <c r="C15" s="11" t="s">
        <v>42</v>
      </c>
      <c r="D15" s="12" t="s">
        <v>43</v>
      </c>
      <c r="E15" s="22" t="s">
        <v>44</v>
      </c>
      <c r="F15" s="22"/>
      <c r="G15" s="22"/>
      <c r="H15" s="22"/>
      <c r="I15" s="14" t="s">
        <v>45</v>
      </c>
      <c r="J15" s="15" t="s">
        <v>46</v>
      </c>
      <c r="K15" s="15" t="s">
        <v>47</v>
      </c>
      <c r="L15" s="13"/>
    </row>
    <row r="16" spans="1:12" ht="10.8" x14ac:dyDescent="0.15">
      <c r="A16" s="16"/>
      <c r="B16" s="16"/>
      <c r="C16" s="16"/>
      <c r="D16" s="13" t="s">
        <v>24</v>
      </c>
      <c r="E16" s="17" t="s">
        <v>48</v>
      </c>
      <c r="F16" s="18" t="s">
        <v>26</v>
      </c>
      <c r="G16" s="17"/>
      <c r="H16" s="18"/>
      <c r="I16" s="13"/>
      <c r="J16" s="13"/>
      <c r="K16" s="13"/>
      <c r="L16" s="13"/>
    </row>
    <row r="17" spans="1:12" ht="10.8" x14ac:dyDescent="0.15">
      <c r="A17" s="9">
        <v>5</v>
      </c>
      <c r="B17" s="10"/>
      <c r="C17" s="11" t="s">
        <v>49</v>
      </c>
      <c r="D17" s="12" t="s">
        <v>50</v>
      </c>
      <c r="E17" s="22" t="s">
        <v>51</v>
      </c>
      <c r="F17" s="22"/>
      <c r="G17" s="22"/>
      <c r="H17" s="22"/>
      <c r="I17" s="14" t="s">
        <v>52</v>
      </c>
      <c r="J17" s="15" t="s">
        <v>53</v>
      </c>
      <c r="K17" s="15" t="s">
        <v>54</v>
      </c>
      <c r="L17" s="13"/>
    </row>
    <row r="18" spans="1:12" ht="10.8" x14ac:dyDescent="0.15">
      <c r="A18" s="16"/>
      <c r="B18" s="16"/>
      <c r="C18" s="16"/>
      <c r="D18" s="13" t="s">
        <v>55</v>
      </c>
      <c r="E18" s="17" t="s">
        <v>56</v>
      </c>
      <c r="F18" s="18" t="s">
        <v>26</v>
      </c>
      <c r="G18" s="17"/>
      <c r="H18" s="18"/>
      <c r="I18" s="13"/>
      <c r="J18" s="13"/>
      <c r="K18" s="13"/>
      <c r="L18" s="13"/>
    </row>
    <row r="19" spans="1:12" ht="10.8" x14ac:dyDescent="0.15">
      <c r="A19" s="9">
        <v>6</v>
      </c>
      <c r="B19" s="10"/>
      <c r="C19" s="11" t="s">
        <v>57</v>
      </c>
      <c r="D19" s="12" t="s">
        <v>58</v>
      </c>
      <c r="E19" s="22" t="s">
        <v>59</v>
      </c>
      <c r="F19" s="22"/>
      <c r="G19" s="22" t="s">
        <v>60</v>
      </c>
      <c r="H19" s="22"/>
      <c r="I19" s="14" t="s">
        <v>61</v>
      </c>
      <c r="J19" s="15" t="s">
        <v>62</v>
      </c>
      <c r="K19" s="15" t="s">
        <v>63</v>
      </c>
      <c r="L19" s="13"/>
    </row>
    <row r="20" spans="1:12" ht="10.8" x14ac:dyDescent="0.15">
      <c r="A20" s="16"/>
      <c r="B20" s="16"/>
      <c r="C20" s="16"/>
      <c r="D20" s="13" t="s">
        <v>32</v>
      </c>
      <c r="E20" s="17" t="s">
        <v>64</v>
      </c>
      <c r="F20" s="18" t="s">
        <v>65</v>
      </c>
      <c r="G20" s="17" t="s">
        <v>66</v>
      </c>
      <c r="H20" s="18" t="s">
        <v>67</v>
      </c>
      <c r="I20" s="13"/>
      <c r="J20" s="13"/>
      <c r="K20" s="13"/>
      <c r="L20" s="13"/>
    </row>
    <row r="21" spans="1:12" ht="10.8" x14ac:dyDescent="0.15">
      <c r="A21" s="9">
        <v>7</v>
      </c>
      <c r="B21" s="10"/>
      <c r="C21" s="11" t="s">
        <v>68</v>
      </c>
      <c r="D21" s="12" t="s">
        <v>69</v>
      </c>
      <c r="E21" s="22" t="s">
        <v>70</v>
      </c>
      <c r="F21" s="22"/>
      <c r="G21" s="22"/>
      <c r="H21" s="22"/>
      <c r="I21" s="14" t="s">
        <v>71</v>
      </c>
      <c r="J21" s="15" t="s">
        <v>72</v>
      </c>
      <c r="K21" s="15" t="s">
        <v>73</v>
      </c>
      <c r="L21" s="13"/>
    </row>
    <row r="22" spans="1:12" ht="10.8" x14ac:dyDescent="0.15">
      <c r="A22" s="16"/>
      <c r="B22" s="16"/>
      <c r="C22" s="16"/>
      <c r="D22" s="13" t="s">
        <v>32</v>
      </c>
      <c r="E22" s="17" t="s">
        <v>74</v>
      </c>
      <c r="F22" s="18" t="s">
        <v>75</v>
      </c>
      <c r="G22" s="17"/>
      <c r="H22" s="18"/>
      <c r="I22" s="13"/>
      <c r="J22" s="13"/>
      <c r="K22" s="13"/>
      <c r="L22" s="13"/>
    </row>
    <row r="23" spans="1:12" ht="10.8" x14ac:dyDescent="0.15">
      <c r="A23" s="9">
        <v>8</v>
      </c>
      <c r="B23" s="10"/>
      <c r="C23" s="11" t="s">
        <v>76</v>
      </c>
      <c r="D23" s="12" t="s">
        <v>77</v>
      </c>
      <c r="E23" s="22" t="s">
        <v>78</v>
      </c>
      <c r="F23" s="22"/>
      <c r="G23" s="22" t="s">
        <v>79</v>
      </c>
      <c r="H23" s="22"/>
      <c r="I23" s="14" t="s">
        <v>80</v>
      </c>
      <c r="J23" s="15" t="s">
        <v>81</v>
      </c>
      <c r="K23" s="15" t="s">
        <v>82</v>
      </c>
      <c r="L23" s="13"/>
    </row>
    <row r="24" spans="1:12" ht="10.8" x14ac:dyDescent="0.15">
      <c r="A24" s="16"/>
      <c r="B24" s="16"/>
      <c r="C24" s="16"/>
      <c r="D24" s="13" t="s">
        <v>55</v>
      </c>
      <c r="E24" s="17" t="s">
        <v>83</v>
      </c>
      <c r="F24" s="18" t="s">
        <v>75</v>
      </c>
      <c r="G24" s="17" t="s">
        <v>84</v>
      </c>
      <c r="H24" s="18" t="s">
        <v>65</v>
      </c>
      <c r="I24" s="13"/>
      <c r="J24" s="13"/>
      <c r="K24" s="13"/>
      <c r="L24" s="13"/>
    </row>
    <row r="25" spans="1:12" ht="10.8" x14ac:dyDescent="0.15">
      <c r="A25" s="9">
        <v>9</v>
      </c>
      <c r="B25" s="10"/>
      <c r="C25" s="11" t="s">
        <v>85</v>
      </c>
      <c r="D25" s="12" t="s">
        <v>86</v>
      </c>
      <c r="E25" s="22" t="s">
        <v>87</v>
      </c>
      <c r="F25" s="22"/>
      <c r="G25" s="22"/>
      <c r="H25" s="22"/>
      <c r="I25" s="14" t="s">
        <v>88</v>
      </c>
      <c r="J25" s="15" t="s">
        <v>89</v>
      </c>
      <c r="K25" s="15" t="s">
        <v>90</v>
      </c>
      <c r="L25" s="13"/>
    </row>
    <row r="26" spans="1:12" ht="10.8" x14ac:dyDescent="0.15">
      <c r="A26" s="16"/>
      <c r="B26" s="16"/>
      <c r="C26" s="16"/>
      <c r="D26" s="13" t="s">
        <v>32</v>
      </c>
      <c r="E26" s="17" t="s">
        <v>91</v>
      </c>
      <c r="F26" s="18" t="s">
        <v>92</v>
      </c>
      <c r="G26" s="17"/>
      <c r="H26" s="18"/>
      <c r="I26" s="13"/>
      <c r="J26" s="13"/>
      <c r="K26" s="13"/>
      <c r="L26" s="13"/>
    </row>
    <row r="27" spans="1:12" ht="10.8" x14ac:dyDescent="0.15">
      <c r="A27" s="9">
        <v>10</v>
      </c>
      <c r="B27" s="10"/>
      <c r="C27" s="11" t="s">
        <v>93</v>
      </c>
      <c r="D27" s="12" t="s">
        <v>94</v>
      </c>
      <c r="E27" s="22" t="s">
        <v>95</v>
      </c>
      <c r="F27" s="22"/>
      <c r="G27" s="22"/>
      <c r="H27" s="22"/>
      <c r="I27" s="14" t="s">
        <v>96</v>
      </c>
      <c r="J27" s="15" t="s">
        <v>97</v>
      </c>
      <c r="K27" s="15" t="s">
        <v>98</v>
      </c>
      <c r="L27" s="13"/>
    </row>
    <row r="28" spans="1:12" ht="10.8" x14ac:dyDescent="0.15">
      <c r="A28" s="16"/>
      <c r="B28" s="16"/>
      <c r="C28" s="16"/>
      <c r="D28" s="13" t="s">
        <v>24</v>
      </c>
      <c r="E28" s="17" t="s">
        <v>99</v>
      </c>
      <c r="F28" s="18" t="s">
        <v>100</v>
      </c>
      <c r="G28" s="17"/>
      <c r="H28" s="18"/>
      <c r="I28" s="13"/>
      <c r="J28" s="13"/>
      <c r="K28" s="13"/>
      <c r="L28" s="13"/>
    </row>
    <row r="29" spans="1:12" ht="10.8" x14ac:dyDescent="0.15">
      <c r="A29" s="9">
        <v>11</v>
      </c>
      <c r="B29" s="10"/>
      <c r="C29" s="11" t="s">
        <v>101</v>
      </c>
      <c r="D29" s="12" t="s">
        <v>102</v>
      </c>
      <c r="E29" s="22" t="s">
        <v>103</v>
      </c>
      <c r="F29" s="22"/>
      <c r="G29" s="22"/>
      <c r="H29" s="22"/>
      <c r="I29" s="14" t="s">
        <v>104</v>
      </c>
      <c r="J29" s="15" t="s">
        <v>105</v>
      </c>
      <c r="K29" s="15" t="s">
        <v>106</v>
      </c>
      <c r="L29" s="13"/>
    </row>
    <row r="30" spans="1:12" ht="10.8" x14ac:dyDescent="0.15">
      <c r="A30" s="16"/>
      <c r="B30" s="16"/>
      <c r="C30" s="16"/>
      <c r="D30" s="13" t="s">
        <v>107</v>
      </c>
      <c r="E30" s="17" t="s">
        <v>108</v>
      </c>
      <c r="F30" s="18" t="s">
        <v>100</v>
      </c>
      <c r="G30" s="17"/>
      <c r="H30" s="18"/>
      <c r="I30" s="13"/>
      <c r="J30" s="13"/>
      <c r="K30" s="13"/>
      <c r="L30" s="13"/>
    </row>
    <row r="31" spans="1:12" ht="10.8" x14ac:dyDescent="0.15">
      <c r="A31" s="9">
        <v>12</v>
      </c>
      <c r="B31" s="10"/>
      <c r="C31" s="11" t="s">
        <v>109</v>
      </c>
      <c r="D31" s="12" t="s">
        <v>110</v>
      </c>
      <c r="E31" s="22" t="s">
        <v>111</v>
      </c>
      <c r="F31" s="22"/>
      <c r="G31" s="22" t="s">
        <v>112</v>
      </c>
      <c r="H31" s="22"/>
      <c r="I31" s="14" t="s">
        <v>113</v>
      </c>
      <c r="J31" s="15" t="s">
        <v>114</v>
      </c>
      <c r="K31" s="15" t="s">
        <v>115</v>
      </c>
      <c r="L31" s="13"/>
    </row>
    <row r="32" spans="1:12" ht="10.8" x14ac:dyDescent="0.15">
      <c r="A32" s="16"/>
      <c r="B32" s="16"/>
      <c r="C32" s="16"/>
      <c r="D32" s="13" t="s">
        <v>107</v>
      </c>
      <c r="E32" s="17" t="s">
        <v>116</v>
      </c>
      <c r="F32" s="18" t="s">
        <v>75</v>
      </c>
      <c r="G32" s="17" t="s">
        <v>117</v>
      </c>
      <c r="H32" s="18" t="s">
        <v>65</v>
      </c>
      <c r="I32" s="13"/>
      <c r="J32" s="13"/>
      <c r="K32" s="13"/>
      <c r="L32" s="13"/>
    </row>
    <row r="33" spans="1:12" ht="10.8" x14ac:dyDescent="0.15">
      <c r="A33" s="9">
        <v>13</v>
      </c>
      <c r="B33" s="10"/>
      <c r="C33" s="11" t="s">
        <v>118</v>
      </c>
      <c r="D33" s="12" t="s">
        <v>119</v>
      </c>
      <c r="E33" s="22" t="s">
        <v>120</v>
      </c>
      <c r="F33" s="22"/>
      <c r="G33" s="22" t="s">
        <v>121</v>
      </c>
      <c r="H33" s="22"/>
      <c r="I33" s="14" t="s">
        <v>122</v>
      </c>
      <c r="J33" s="15" t="s">
        <v>123</v>
      </c>
      <c r="K33" s="15" t="s">
        <v>124</v>
      </c>
      <c r="L33" s="13"/>
    </row>
    <row r="34" spans="1:12" ht="10.8" x14ac:dyDescent="0.15">
      <c r="A34" s="16"/>
      <c r="B34" s="16"/>
      <c r="C34" s="16"/>
      <c r="D34" s="13" t="s">
        <v>125</v>
      </c>
      <c r="E34" s="17" t="s">
        <v>126</v>
      </c>
      <c r="F34" s="18" t="s">
        <v>127</v>
      </c>
      <c r="G34" s="17" t="s">
        <v>128</v>
      </c>
      <c r="H34" s="18" t="s">
        <v>129</v>
      </c>
      <c r="I34" s="13"/>
      <c r="J34" s="13"/>
      <c r="K34" s="13"/>
      <c r="L34" s="13"/>
    </row>
    <row r="35" spans="1:12" ht="10.8" x14ac:dyDescent="0.15">
      <c r="A35" s="9">
        <v>14</v>
      </c>
      <c r="B35" s="10"/>
      <c r="C35" s="11" t="s">
        <v>130</v>
      </c>
      <c r="D35" s="12" t="s">
        <v>131</v>
      </c>
      <c r="E35" s="22" t="s">
        <v>132</v>
      </c>
      <c r="F35" s="22"/>
      <c r="G35" s="22" t="s">
        <v>133</v>
      </c>
      <c r="H35" s="22"/>
      <c r="I35" s="14" t="s">
        <v>134</v>
      </c>
      <c r="J35" s="15" t="s">
        <v>135</v>
      </c>
      <c r="K35" s="15" t="s">
        <v>136</v>
      </c>
      <c r="L35" s="13"/>
    </row>
    <row r="36" spans="1:12" ht="10.8" x14ac:dyDescent="0.15">
      <c r="A36" s="16"/>
      <c r="B36" s="16"/>
      <c r="C36" s="16"/>
      <c r="D36" s="13" t="s">
        <v>107</v>
      </c>
      <c r="E36" s="17" t="s">
        <v>137</v>
      </c>
      <c r="F36" s="18" t="s">
        <v>129</v>
      </c>
      <c r="G36" s="17" t="s">
        <v>138</v>
      </c>
      <c r="H36" s="18" t="s">
        <v>65</v>
      </c>
      <c r="I36" s="13"/>
      <c r="J36" s="13"/>
      <c r="K36" s="13"/>
      <c r="L36" s="13"/>
    </row>
    <row r="37" spans="1:12" ht="10.8" x14ac:dyDescent="0.15">
      <c r="A37" s="9">
        <v>15</v>
      </c>
      <c r="B37" s="10"/>
      <c r="C37" s="11" t="s">
        <v>139</v>
      </c>
      <c r="D37" s="12" t="s">
        <v>140</v>
      </c>
      <c r="E37" s="22" t="s">
        <v>141</v>
      </c>
      <c r="F37" s="22"/>
      <c r="G37" s="22" t="s">
        <v>142</v>
      </c>
      <c r="H37" s="22"/>
      <c r="I37" s="14" t="s">
        <v>143</v>
      </c>
      <c r="J37" s="15" t="s">
        <v>144</v>
      </c>
      <c r="K37" s="15" t="s">
        <v>145</v>
      </c>
      <c r="L37" s="13"/>
    </row>
    <row r="38" spans="1:12" ht="10.8" x14ac:dyDescent="0.15">
      <c r="A38" s="16"/>
      <c r="B38" s="16"/>
      <c r="C38" s="16"/>
      <c r="D38" s="13" t="s">
        <v>24</v>
      </c>
      <c r="E38" s="17" t="s">
        <v>146</v>
      </c>
      <c r="F38" s="18" t="s">
        <v>75</v>
      </c>
      <c r="G38" s="17" t="s">
        <v>147</v>
      </c>
      <c r="H38" s="18" t="s">
        <v>67</v>
      </c>
      <c r="I38" s="13"/>
      <c r="J38" s="13"/>
      <c r="K38" s="13"/>
      <c r="L38" s="13"/>
    </row>
    <row r="39" spans="1:12" ht="10.8" x14ac:dyDescent="0.15">
      <c r="A39" s="9">
        <v>16</v>
      </c>
      <c r="B39" s="10"/>
      <c r="C39" s="11" t="s">
        <v>148</v>
      </c>
      <c r="D39" s="12" t="s">
        <v>149</v>
      </c>
      <c r="E39" s="22" t="s">
        <v>150</v>
      </c>
      <c r="F39" s="22"/>
      <c r="G39" s="22" t="s">
        <v>151</v>
      </c>
      <c r="H39" s="22"/>
      <c r="I39" s="14" t="s">
        <v>152</v>
      </c>
      <c r="J39" s="15" t="s">
        <v>153</v>
      </c>
      <c r="K39" s="15" t="s">
        <v>154</v>
      </c>
      <c r="L39" s="13"/>
    </row>
    <row r="40" spans="1:12" ht="10.8" x14ac:dyDescent="0.15">
      <c r="A40" s="16"/>
      <c r="B40" s="16"/>
      <c r="C40" s="16"/>
      <c r="D40" s="13" t="s">
        <v>155</v>
      </c>
      <c r="E40" s="17" t="s">
        <v>156</v>
      </c>
      <c r="F40" s="18" t="s">
        <v>65</v>
      </c>
      <c r="G40" s="17" t="s">
        <v>157</v>
      </c>
      <c r="H40" s="18" t="s">
        <v>67</v>
      </c>
      <c r="I40" s="13"/>
      <c r="J40" s="13"/>
      <c r="K40" s="13"/>
      <c r="L40" s="13"/>
    </row>
    <row r="41" spans="1:12" ht="10.8" x14ac:dyDescent="0.15">
      <c r="A41" s="9">
        <v>17</v>
      </c>
      <c r="B41" s="10"/>
      <c r="C41" s="11" t="s">
        <v>158</v>
      </c>
      <c r="D41" s="12" t="s">
        <v>159</v>
      </c>
      <c r="E41" s="22" t="s">
        <v>160</v>
      </c>
      <c r="F41" s="22"/>
      <c r="G41" s="22" t="s">
        <v>161</v>
      </c>
      <c r="H41" s="22"/>
      <c r="I41" s="14" t="s">
        <v>162</v>
      </c>
      <c r="J41" s="15" t="s">
        <v>163</v>
      </c>
      <c r="K41" s="15" t="s">
        <v>164</v>
      </c>
      <c r="L41" s="13"/>
    </row>
    <row r="42" spans="1:12" ht="10.8" x14ac:dyDescent="0.15">
      <c r="A42" s="16"/>
      <c r="B42" s="16"/>
      <c r="C42" s="16"/>
      <c r="D42" s="13" t="s">
        <v>165</v>
      </c>
      <c r="E42" s="17" t="s">
        <v>166</v>
      </c>
      <c r="F42" s="18" t="s">
        <v>167</v>
      </c>
      <c r="G42" s="17" t="s">
        <v>168</v>
      </c>
      <c r="H42" s="18" t="s">
        <v>169</v>
      </c>
      <c r="I42" s="13"/>
      <c r="J42" s="13"/>
      <c r="K42" s="13"/>
      <c r="L42" s="13"/>
    </row>
    <row r="43" spans="1:12" ht="10.8" x14ac:dyDescent="0.15">
      <c r="A43" s="9">
        <v>18</v>
      </c>
      <c r="B43" s="10"/>
      <c r="C43" s="11" t="s">
        <v>170</v>
      </c>
      <c r="D43" s="12" t="s">
        <v>171</v>
      </c>
      <c r="E43" s="22" t="s">
        <v>172</v>
      </c>
      <c r="F43" s="22"/>
      <c r="G43" s="22"/>
      <c r="H43" s="22"/>
      <c r="I43" s="14" t="s">
        <v>173</v>
      </c>
      <c r="J43" s="15" t="s">
        <v>174</v>
      </c>
      <c r="K43" s="15" t="s">
        <v>175</v>
      </c>
      <c r="L43" s="13"/>
    </row>
    <row r="44" spans="1:12" ht="10.8" x14ac:dyDescent="0.15">
      <c r="A44" s="16"/>
      <c r="B44" s="16"/>
      <c r="C44" s="16"/>
      <c r="D44" s="13" t="s">
        <v>176</v>
      </c>
      <c r="E44" s="17" t="s">
        <v>177</v>
      </c>
      <c r="F44" s="18" t="s">
        <v>75</v>
      </c>
      <c r="G44" s="17"/>
      <c r="H44" s="18"/>
      <c r="I44" s="13"/>
      <c r="J44" s="13"/>
      <c r="K44" s="13"/>
      <c r="L44" s="13"/>
    </row>
    <row r="45" spans="1:12" ht="10.8" x14ac:dyDescent="0.15">
      <c r="A45" s="9">
        <v>19</v>
      </c>
      <c r="B45" s="10"/>
      <c r="C45" s="11" t="s">
        <v>178</v>
      </c>
      <c r="D45" s="12" t="s">
        <v>179</v>
      </c>
      <c r="E45" s="22" t="s">
        <v>180</v>
      </c>
      <c r="F45" s="22"/>
      <c r="G45" s="22"/>
      <c r="H45" s="22"/>
      <c r="I45" s="14" t="s">
        <v>181</v>
      </c>
      <c r="J45" s="15" t="s">
        <v>182</v>
      </c>
      <c r="K45" s="15" t="s">
        <v>183</v>
      </c>
      <c r="L45" s="13"/>
    </row>
    <row r="46" spans="1:12" ht="10.8" x14ac:dyDescent="0.15">
      <c r="A46" s="16"/>
      <c r="B46" s="16"/>
      <c r="C46" s="16"/>
      <c r="D46" s="13" t="s">
        <v>55</v>
      </c>
      <c r="E46" s="17" t="s">
        <v>184</v>
      </c>
      <c r="F46" s="18" t="s">
        <v>185</v>
      </c>
      <c r="G46" s="17"/>
      <c r="H46" s="18"/>
      <c r="I46" s="13"/>
      <c r="J46" s="13"/>
      <c r="K46" s="13"/>
      <c r="L46" s="13"/>
    </row>
    <row r="47" spans="1:12" ht="10.8" x14ac:dyDescent="0.15">
      <c r="A47" s="9">
        <v>20</v>
      </c>
      <c r="B47" s="10"/>
      <c r="C47" s="11" t="s">
        <v>186</v>
      </c>
      <c r="D47" s="12" t="s">
        <v>187</v>
      </c>
      <c r="E47" s="22" t="s">
        <v>188</v>
      </c>
      <c r="F47" s="22"/>
      <c r="G47" s="22" t="s">
        <v>189</v>
      </c>
      <c r="H47" s="22"/>
      <c r="I47" s="14" t="s">
        <v>190</v>
      </c>
      <c r="J47" s="15" t="s">
        <v>191</v>
      </c>
      <c r="K47" s="15" t="s">
        <v>192</v>
      </c>
      <c r="L47" s="13"/>
    </row>
    <row r="48" spans="1:12" ht="10.8" x14ac:dyDescent="0.15">
      <c r="A48" s="16"/>
      <c r="B48" s="16"/>
      <c r="C48" s="16"/>
      <c r="D48" s="13" t="s">
        <v>24</v>
      </c>
      <c r="E48" s="17" t="s">
        <v>193</v>
      </c>
      <c r="F48" s="18" t="s">
        <v>167</v>
      </c>
      <c r="G48" s="17" t="s">
        <v>194</v>
      </c>
      <c r="H48" s="18" t="s">
        <v>67</v>
      </c>
      <c r="I48" s="13"/>
      <c r="J48" s="13"/>
      <c r="K48" s="13"/>
      <c r="L48" s="13"/>
    </row>
    <row r="49" spans="1:12" ht="10.8" x14ac:dyDescent="0.15">
      <c r="A49" s="9">
        <v>21</v>
      </c>
      <c r="B49" s="10"/>
      <c r="C49" s="11" t="s">
        <v>195</v>
      </c>
      <c r="D49" s="12" t="s">
        <v>196</v>
      </c>
      <c r="E49" s="22" t="s">
        <v>197</v>
      </c>
      <c r="F49" s="22"/>
      <c r="G49" s="22"/>
      <c r="H49" s="22"/>
      <c r="I49" s="14" t="s">
        <v>198</v>
      </c>
      <c r="J49" s="15" t="s">
        <v>199</v>
      </c>
      <c r="K49" s="15" t="s">
        <v>200</v>
      </c>
      <c r="L49" s="13"/>
    </row>
    <row r="50" spans="1:12" ht="10.8" x14ac:dyDescent="0.15">
      <c r="A50" s="16"/>
      <c r="B50" s="16"/>
      <c r="C50" s="16"/>
      <c r="D50" s="13" t="s">
        <v>201</v>
      </c>
      <c r="E50" s="17" t="s">
        <v>202</v>
      </c>
      <c r="F50" s="18" t="s">
        <v>129</v>
      </c>
      <c r="G50" s="17"/>
      <c r="H50" s="18"/>
      <c r="I50" s="13"/>
      <c r="J50" s="13"/>
      <c r="K50" s="13"/>
      <c r="L50" s="13"/>
    </row>
    <row r="51" spans="1:12" ht="10.8" x14ac:dyDescent="0.15">
      <c r="A51" s="9">
        <v>22</v>
      </c>
      <c r="B51" s="10"/>
      <c r="C51" s="11" t="s">
        <v>203</v>
      </c>
      <c r="D51" s="12" t="s">
        <v>204</v>
      </c>
      <c r="E51" s="22" t="s">
        <v>205</v>
      </c>
      <c r="F51" s="22"/>
      <c r="G51" s="22"/>
      <c r="H51" s="22"/>
      <c r="I51" s="14" t="s">
        <v>206</v>
      </c>
      <c r="J51" s="15" t="s">
        <v>207</v>
      </c>
      <c r="K51" s="15" t="s">
        <v>208</v>
      </c>
      <c r="L51" s="13"/>
    </row>
    <row r="52" spans="1:12" ht="10.8" x14ac:dyDescent="0.15">
      <c r="A52" s="16"/>
      <c r="B52" s="16"/>
      <c r="C52" s="16"/>
      <c r="D52" s="13" t="s">
        <v>55</v>
      </c>
      <c r="E52" s="17" t="s">
        <v>209</v>
      </c>
      <c r="F52" s="18" t="s">
        <v>129</v>
      </c>
      <c r="G52" s="17"/>
      <c r="H52" s="18"/>
      <c r="I52" s="13"/>
      <c r="J52" s="13"/>
      <c r="K52" s="13"/>
      <c r="L52" s="13"/>
    </row>
    <row r="53" spans="1:12" ht="10.8" x14ac:dyDescent="0.15">
      <c r="A53" s="9">
        <v>23</v>
      </c>
      <c r="B53" s="10"/>
      <c r="C53" s="11" t="s">
        <v>210</v>
      </c>
      <c r="D53" s="12" t="s">
        <v>211</v>
      </c>
      <c r="E53" s="22" t="s">
        <v>212</v>
      </c>
      <c r="F53" s="22"/>
      <c r="G53" s="22"/>
      <c r="H53" s="22"/>
      <c r="I53" s="14" t="s">
        <v>213</v>
      </c>
      <c r="J53" s="15" t="s">
        <v>214</v>
      </c>
      <c r="K53" s="15" t="s">
        <v>215</v>
      </c>
      <c r="L53" s="13"/>
    </row>
    <row r="54" spans="1:12" ht="10.8" x14ac:dyDescent="0.15">
      <c r="A54" s="16"/>
      <c r="B54" s="16"/>
      <c r="C54" s="16"/>
      <c r="D54" s="13" t="s">
        <v>176</v>
      </c>
      <c r="E54" s="17" t="s">
        <v>216</v>
      </c>
      <c r="F54" s="18" t="s">
        <v>129</v>
      </c>
      <c r="G54" s="17"/>
      <c r="H54" s="18"/>
      <c r="I54" s="13"/>
      <c r="J54" s="13"/>
      <c r="K54" s="13"/>
      <c r="L54" s="13"/>
    </row>
    <row r="55" spans="1:12" ht="10.8" x14ac:dyDescent="0.15">
      <c r="A55" s="9">
        <v>24</v>
      </c>
      <c r="B55" s="10"/>
      <c r="C55" s="11" t="s">
        <v>217</v>
      </c>
      <c r="D55" s="12" t="s">
        <v>218</v>
      </c>
      <c r="E55" s="22" t="s">
        <v>219</v>
      </c>
      <c r="F55" s="22"/>
      <c r="G55" s="22"/>
      <c r="H55" s="22"/>
      <c r="I55" s="14" t="s">
        <v>220</v>
      </c>
      <c r="J55" s="15" t="s">
        <v>221</v>
      </c>
      <c r="K55" s="15" t="s">
        <v>222</v>
      </c>
      <c r="L55" s="13"/>
    </row>
    <row r="56" spans="1:12" ht="10.8" x14ac:dyDescent="0.15">
      <c r="A56" s="16"/>
      <c r="B56" s="16"/>
      <c r="C56" s="16"/>
      <c r="D56" s="13" t="s">
        <v>125</v>
      </c>
      <c r="E56" s="17" t="s">
        <v>223</v>
      </c>
      <c r="F56" s="18" t="s">
        <v>129</v>
      </c>
      <c r="G56" s="17"/>
      <c r="H56" s="18"/>
      <c r="I56" s="13"/>
      <c r="J56" s="13"/>
      <c r="K56" s="13"/>
      <c r="L56" s="13"/>
    </row>
    <row r="57" spans="1:12" ht="10.8" x14ac:dyDescent="0.15">
      <c r="A57" s="9">
        <v>25</v>
      </c>
      <c r="B57" s="10"/>
      <c r="C57" s="11" t="s">
        <v>224</v>
      </c>
      <c r="D57" s="12" t="s">
        <v>225</v>
      </c>
      <c r="E57" s="22" t="s">
        <v>226</v>
      </c>
      <c r="F57" s="22"/>
      <c r="G57" s="22"/>
      <c r="H57" s="22"/>
      <c r="I57" s="14" t="s">
        <v>227</v>
      </c>
      <c r="J57" s="15" t="s">
        <v>228</v>
      </c>
      <c r="K57" s="15" t="s">
        <v>229</v>
      </c>
      <c r="L57" s="13"/>
    </row>
    <row r="58" spans="1:12" ht="10.8" x14ac:dyDescent="0.15">
      <c r="A58" s="16"/>
      <c r="B58" s="16"/>
      <c r="C58" s="16"/>
      <c r="D58" s="13" t="s">
        <v>55</v>
      </c>
      <c r="E58" s="17" t="s">
        <v>230</v>
      </c>
      <c r="F58" s="18" t="s">
        <v>26</v>
      </c>
      <c r="G58" s="17"/>
      <c r="H58" s="18"/>
      <c r="I58" s="13"/>
      <c r="J58" s="13"/>
      <c r="K58" s="13"/>
      <c r="L58" s="13"/>
    </row>
    <row r="59" spans="1:12" ht="10.8" x14ac:dyDescent="0.15">
      <c r="A59" s="9">
        <v>26</v>
      </c>
      <c r="B59" s="10"/>
      <c r="C59" s="11" t="s">
        <v>231</v>
      </c>
      <c r="D59" s="12" t="s">
        <v>232</v>
      </c>
      <c r="E59" s="22" t="s">
        <v>233</v>
      </c>
      <c r="F59" s="22"/>
      <c r="G59" s="22"/>
      <c r="H59" s="22"/>
      <c r="I59" s="14" t="s">
        <v>234</v>
      </c>
      <c r="J59" s="15" t="s">
        <v>235</v>
      </c>
      <c r="K59" s="15" t="s">
        <v>236</v>
      </c>
      <c r="L59" s="13"/>
    </row>
    <row r="60" spans="1:12" ht="10.8" x14ac:dyDescent="0.15">
      <c r="A60" s="16"/>
      <c r="B60" s="16"/>
      <c r="C60" s="16"/>
      <c r="D60" s="13" t="s">
        <v>24</v>
      </c>
      <c r="E60" s="17" t="s">
        <v>237</v>
      </c>
      <c r="F60" s="18" t="s">
        <v>167</v>
      </c>
      <c r="G60" s="17"/>
      <c r="H60" s="18"/>
      <c r="I60" s="13"/>
      <c r="J60" s="13"/>
      <c r="K60" s="13"/>
      <c r="L60" s="13"/>
    </row>
    <row r="61" spans="1:12" ht="10.8" x14ac:dyDescent="0.15">
      <c r="A61" s="9">
        <v>27</v>
      </c>
      <c r="B61" s="10"/>
      <c r="C61" s="11" t="s">
        <v>238</v>
      </c>
      <c r="D61" s="12" t="s">
        <v>239</v>
      </c>
      <c r="E61" s="22" t="s">
        <v>240</v>
      </c>
      <c r="F61" s="22"/>
      <c r="G61" s="22"/>
      <c r="H61" s="22"/>
      <c r="I61" s="14" t="s">
        <v>241</v>
      </c>
      <c r="J61" s="15" t="s">
        <v>242</v>
      </c>
      <c r="K61" s="15" t="s">
        <v>243</v>
      </c>
      <c r="L61" s="13"/>
    </row>
    <row r="62" spans="1:12" ht="10.8" x14ac:dyDescent="0.15">
      <c r="A62" s="16"/>
      <c r="B62" s="16"/>
      <c r="C62" s="16"/>
      <c r="D62" s="13" t="s">
        <v>176</v>
      </c>
      <c r="E62" s="17" t="s">
        <v>244</v>
      </c>
      <c r="F62" s="18" t="s">
        <v>75</v>
      </c>
      <c r="G62" s="17"/>
      <c r="H62" s="18"/>
      <c r="I62" s="13"/>
      <c r="J62" s="13"/>
      <c r="K62" s="13"/>
      <c r="L62" s="13"/>
    </row>
    <row r="63" spans="1:12" ht="10.8" x14ac:dyDescent="0.15">
      <c r="A63" s="9">
        <v>28</v>
      </c>
      <c r="B63" s="10"/>
      <c r="C63" s="11" t="s">
        <v>245</v>
      </c>
      <c r="D63" s="12" t="s">
        <v>246</v>
      </c>
      <c r="E63" s="22" t="s">
        <v>247</v>
      </c>
      <c r="F63" s="22"/>
      <c r="G63" s="22"/>
      <c r="H63" s="22"/>
      <c r="I63" s="14" t="s">
        <v>248</v>
      </c>
      <c r="J63" s="15" t="s">
        <v>249</v>
      </c>
      <c r="K63" s="15" t="s">
        <v>250</v>
      </c>
      <c r="L63" s="13"/>
    </row>
    <row r="64" spans="1:12" ht="10.8" x14ac:dyDescent="0.15">
      <c r="A64" s="16"/>
      <c r="B64" s="16"/>
      <c r="C64" s="16"/>
      <c r="D64" s="13" t="s">
        <v>165</v>
      </c>
      <c r="E64" s="17" t="s">
        <v>251</v>
      </c>
      <c r="F64" s="18" t="s">
        <v>100</v>
      </c>
      <c r="G64" s="17"/>
      <c r="H64" s="18"/>
      <c r="I64" s="13"/>
      <c r="J64" s="13"/>
      <c r="K64" s="13"/>
      <c r="L64" s="13"/>
    </row>
    <row r="65" spans="1:12" ht="10.8" x14ac:dyDescent="0.15">
      <c r="A65" s="9">
        <v>29</v>
      </c>
      <c r="B65" s="10"/>
      <c r="C65" s="11" t="s">
        <v>252</v>
      </c>
      <c r="D65" s="12" t="s">
        <v>211</v>
      </c>
      <c r="E65" s="22" t="s">
        <v>253</v>
      </c>
      <c r="F65" s="22"/>
      <c r="G65" s="22"/>
      <c r="H65" s="22"/>
      <c r="I65" s="14" t="s">
        <v>254</v>
      </c>
      <c r="J65" s="15" t="s">
        <v>255</v>
      </c>
      <c r="K65" s="15" t="s">
        <v>256</v>
      </c>
      <c r="L65" s="13"/>
    </row>
    <row r="66" spans="1:12" ht="10.8" x14ac:dyDescent="0.15">
      <c r="A66" s="16"/>
      <c r="B66" s="16"/>
      <c r="C66" s="16"/>
      <c r="D66" s="13" t="s">
        <v>176</v>
      </c>
      <c r="E66" s="17" t="s">
        <v>257</v>
      </c>
      <c r="F66" s="18" t="s">
        <v>41</v>
      </c>
      <c r="G66" s="17"/>
      <c r="H66" s="18"/>
      <c r="I66" s="13"/>
      <c r="J66" s="13"/>
      <c r="K66" s="13"/>
      <c r="L66" s="13"/>
    </row>
    <row r="67" spans="1:12" ht="10.8" x14ac:dyDescent="0.15">
      <c r="A67" s="9">
        <v>30</v>
      </c>
      <c r="B67" s="10"/>
      <c r="C67" s="11" t="s">
        <v>258</v>
      </c>
      <c r="D67" s="12" t="s">
        <v>259</v>
      </c>
      <c r="E67" s="22" t="s">
        <v>260</v>
      </c>
      <c r="F67" s="22"/>
      <c r="G67" s="22"/>
      <c r="H67" s="22"/>
      <c r="I67" s="14" t="s">
        <v>261</v>
      </c>
      <c r="J67" s="15" t="s">
        <v>262</v>
      </c>
      <c r="K67" s="15" t="s">
        <v>263</v>
      </c>
      <c r="L67" s="13"/>
    </row>
    <row r="68" spans="1:12" ht="10.8" x14ac:dyDescent="0.15">
      <c r="A68" s="16"/>
      <c r="B68" s="16"/>
      <c r="C68" s="16"/>
      <c r="D68" s="13" t="s">
        <v>55</v>
      </c>
      <c r="E68" s="17" t="s">
        <v>264</v>
      </c>
      <c r="F68" s="18" t="s">
        <v>265</v>
      </c>
      <c r="G68" s="17"/>
      <c r="H68" s="18"/>
      <c r="I68" s="13"/>
      <c r="J68" s="13"/>
      <c r="K68" s="13"/>
      <c r="L68" s="13"/>
    </row>
    <row r="69" spans="1:12" ht="10.8" x14ac:dyDescent="0.15">
      <c r="A69" s="9">
        <v>31</v>
      </c>
      <c r="B69" s="10"/>
      <c r="C69" s="11" t="s">
        <v>266</v>
      </c>
      <c r="D69" s="12" t="s">
        <v>267</v>
      </c>
      <c r="E69" s="22" t="s">
        <v>268</v>
      </c>
      <c r="F69" s="22"/>
      <c r="G69" s="22"/>
      <c r="H69" s="22"/>
      <c r="I69" s="14" t="s">
        <v>269</v>
      </c>
      <c r="J69" s="15" t="s">
        <v>270</v>
      </c>
      <c r="K69" s="15" t="s">
        <v>271</v>
      </c>
      <c r="L69" s="13"/>
    </row>
    <row r="70" spans="1:12" ht="10.8" x14ac:dyDescent="0.15">
      <c r="A70" s="16"/>
      <c r="B70" s="16"/>
      <c r="C70" s="16"/>
      <c r="D70" s="13" t="s">
        <v>165</v>
      </c>
      <c r="E70" s="17" t="s">
        <v>272</v>
      </c>
      <c r="F70" s="18" t="s">
        <v>100</v>
      </c>
      <c r="G70" s="17"/>
      <c r="H70" s="18"/>
      <c r="I70" s="13"/>
      <c r="J70" s="13"/>
      <c r="K70" s="13"/>
      <c r="L70" s="13"/>
    </row>
    <row r="71" spans="1:12" ht="10.8" x14ac:dyDescent="0.15">
      <c r="A71" s="9">
        <v>32</v>
      </c>
      <c r="B71" s="10"/>
      <c r="C71" s="11" t="s">
        <v>273</v>
      </c>
      <c r="D71" s="12" t="s">
        <v>274</v>
      </c>
      <c r="E71" s="22" t="s">
        <v>275</v>
      </c>
      <c r="F71" s="22"/>
      <c r="G71" s="22"/>
      <c r="H71" s="22"/>
      <c r="I71" s="14" t="s">
        <v>276</v>
      </c>
      <c r="J71" s="15" t="s">
        <v>277</v>
      </c>
      <c r="K71" s="15" t="s">
        <v>278</v>
      </c>
      <c r="L71" s="13"/>
    </row>
    <row r="72" spans="1:12" ht="10.8" x14ac:dyDescent="0.15">
      <c r="A72" s="16"/>
      <c r="B72" s="16"/>
      <c r="C72" s="16"/>
      <c r="D72" s="13" t="s">
        <v>24</v>
      </c>
      <c r="E72" s="17" t="s">
        <v>279</v>
      </c>
      <c r="F72" s="18" t="s">
        <v>129</v>
      </c>
      <c r="G72" s="17"/>
      <c r="H72" s="18"/>
      <c r="I72" s="13"/>
      <c r="J72" s="13"/>
      <c r="K72" s="13"/>
      <c r="L72" s="13"/>
    </row>
    <row r="73" spans="1:12" ht="10.8" x14ac:dyDescent="0.15">
      <c r="A73" s="9">
        <v>33</v>
      </c>
      <c r="B73" s="10"/>
      <c r="C73" s="11" t="s">
        <v>280</v>
      </c>
      <c r="D73" s="12" t="s">
        <v>281</v>
      </c>
      <c r="E73" s="22" t="s">
        <v>282</v>
      </c>
      <c r="F73" s="22"/>
      <c r="G73" s="22" t="s">
        <v>283</v>
      </c>
      <c r="H73" s="22"/>
      <c r="I73" s="14" t="s">
        <v>284</v>
      </c>
      <c r="J73" s="15" t="s">
        <v>285</v>
      </c>
      <c r="K73" s="15" t="s">
        <v>286</v>
      </c>
      <c r="L73" s="13"/>
    </row>
    <row r="74" spans="1:12" ht="10.8" x14ac:dyDescent="0.15">
      <c r="A74" s="16"/>
      <c r="B74" s="16"/>
      <c r="C74" s="16"/>
      <c r="D74" s="13" t="s">
        <v>55</v>
      </c>
      <c r="E74" s="17" t="s">
        <v>287</v>
      </c>
      <c r="F74" s="18" t="s">
        <v>67</v>
      </c>
      <c r="G74" s="17"/>
      <c r="H74" s="18" t="s">
        <v>288</v>
      </c>
      <c r="I74" s="13"/>
      <c r="J74" s="13"/>
      <c r="K74" s="13"/>
      <c r="L74" s="13"/>
    </row>
    <row r="75" spans="1:12" ht="10.8" x14ac:dyDescent="0.15">
      <c r="A75" s="9">
        <v>34</v>
      </c>
      <c r="B75" s="10"/>
      <c r="C75" s="11" t="s">
        <v>289</v>
      </c>
      <c r="D75" s="12" t="s">
        <v>290</v>
      </c>
      <c r="E75" s="22" t="s">
        <v>291</v>
      </c>
      <c r="F75" s="22"/>
      <c r="G75" s="22" t="s">
        <v>292</v>
      </c>
      <c r="H75" s="22"/>
      <c r="I75" s="14" t="s">
        <v>293</v>
      </c>
      <c r="J75" s="15" t="s">
        <v>294</v>
      </c>
      <c r="K75" s="15" t="s">
        <v>295</v>
      </c>
      <c r="L75" s="13"/>
    </row>
    <row r="76" spans="1:12" ht="10.8" x14ac:dyDescent="0.15">
      <c r="A76" s="16"/>
      <c r="B76" s="16"/>
      <c r="C76" s="16"/>
      <c r="D76" s="13" t="s">
        <v>165</v>
      </c>
      <c r="E76" s="17" t="s">
        <v>296</v>
      </c>
      <c r="F76" s="18" t="s">
        <v>92</v>
      </c>
      <c r="G76" s="17" t="s">
        <v>297</v>
      </c>
      <c r="H76" s="18" t="s">
        <v>65</v>
      </c>
      <c r="I76" s="13"/>
      <c r="J76" s="13"/>
      <c r="K76" s="13"/>
      <c r="L76" s="13"/>
    </row>
    <row r="77" spans="1:12" ht="10.8" x14ac:dyDescent="0.15">
      <c r="A77" s="23" t="s">
        <v>298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"/>
    </row>
    <row r="78" spans="1:12" ht="10.8" x14ac:dyDescent="0.15">
      <c r="A78" s="9">
        <v>35</v>
      </c>
      <c r="B78" s="10"/>
      <c r="C78" s="11" t="s">
        <v>299</v>
      </c>
      <c r="D78" s="12" t="s">
        <v>300</v>
      </c>
      <c r="E78" s="22" t="s">
        <v>301</v>
      </c>
      <c r="F78" s="22"/>
      <c r="G78" s="22"/>
      <c r="H78" s="22"/>
      <c r="I78" s="14" t="s">
        <v>302</v>
      </c>
      <c r="J78" s="15" t="s">
        <v>303</v>
      </c>
      <c r="K78" s="15" t="s">
        <v>304</v>
      </c>
      <c r="L78" s="13"/>
    </row>
    <row r="79" spans="1:12" ht="10.8" x14ac:dyDescent="0.15">
      <c r="A79" s="16"/>
      <c r="B79" s="16"/>
      <c r="C79" s="16"/>
      <c r="D79" s="13" t="s">
        <v>24</v>
      </c>
      <c r="E79" s="17" t="s">
        <v>302</v>
      </c>
      <c r="F79" s="18" t="s">
        <v>129</v>
      </c>
      <c r="G79" s="17"/>
      <c r="H79" s="18"/>
      <c r="I79" s="13"/>
      <c r="J79" s="13"/>
      <c r="K79" s="13"/>
      <c r="L79" s="13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19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19" t="s">
        <v>305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19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19" t="s">
        <v>306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19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19" t="s">
        <v>307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19" t="s">
        <v>308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19" t="s">
        <v>309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19" t="s">
        <v>310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19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19" t="s">
        <v>311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19" t="s">
        <v>312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19" t="s">
        <v>313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19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19" t="s">
        <v>314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19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74">
    <mergeCell ref="A5:K5"/>
    <mergeCell ref="E7:F7"/>
    <mergeCell ref="G7:H7"/>
    <mergeCell ref="E9:F9"/>
    <mergeCell ref="G9:H9"/>
    <mergeCell ref="E11:F11"/>
    <mergeCell ref="G11:H11"/>
    <mergeCell ref="E13:F13"/>
    <mergeCell ref="G13:H13"/>
    <mergeCell ref="E15:F15"/>
    <mergeCell ref="G15:H15"/>
    <mergeCell ref="E17:F17"/>
    <mergeCell ref="G17:H17"/>
    <mergeCell ref="E19:F19"/>
    <mergeCell ref="G19:H19"/>
    <mergeCell ref="E21:F21"/>
    <mergeCell ref="G21:H21"/>
    <mergeCell ref="E23:F23"/>
    <mergeCell ref="G23:H23"/>
    <mergeCell ref="E25:F25"/>
    <mergeCell ref="G25:H25"/>
    <mergeCell ref="E27:F27"/>
    <mergeCell ref="G27:H27"/>
    <mergeCell ref="E29:F29"/>
    <mergeCell ref="G29:H29"/>
    <mergeCell ref="E31:F31"/>
    <mergeCell ref="G31:H31"/>
    <mergeCell ref="E33:F33"/>
    <mergeCell ref="G33:H33"/>
    <mergeCell ref="E35:F35"/>
    <mergeCell ref="G35:H35"/>
    <mergeCell ref="E37:F37"/>
    <mergeCell ref="G37:H37"/>
    <mergeCell ref="E39:F39"/>
    <mergeCell ref="G39:H39"/>
    <mergeCell ref="E41:F41"/>
    <mergeCell ref="G41:H41"/>
    <mergeCell ref="E43:F43"/>
    <mergeCell ref="G43:H43"/>
    <mergeCell ref="E45:F45"/>
    <mergeCell ref="G45:H45"/>
    <mergeCell ref="E47:F47"/>
    <mergeCell ref="G47:H47"/>
    <mergeCell ref="E49:F49"/>
    <mergeCell ref="G49:H49"/>
    <mergeCell ref="E51:F51"/>
    <mergeCell ref="G51:H51"/>
    <mergeCell ref="E53:F53"/>
    <mergeCell ref="G53:H53"/>
    <mergeCell ref="E55:F55"/>
    <mergeCell ref="G55:H55"/>
    <mergeCell ref="E57:F57"/>
    <mergeCell ref="G57:H57"/>
    <mergeCell ref="E59:F59"/>
    <mergeCell ref="G59:H59"/>
    <mergeCell ref="E61:F61"/>
    <mergeCell ref="G61:H61"/>
    <mergeCell ref="E63:F63"/>
    <mergeCell ref="G63:H63"/>
    <mergeCell ref="E65:F65"/>
    <mergeCell ref="G65:H65"/>
    <mergeCell ref="E67:F67"/>
    <mergeCell ref="G67:H67"/>
    <mergeCell ref="E69:F69"/>
    <mergeCell ref="G69:H69"/>
    <mergeCell ref="E71:F71"/>
    <mergeCell ref="G71:H71"/>
    <mergeCell ref="E73:F73"/>
    <mergeCell ref="G73:H73"/>
    <mergeCell ref="E75:F75"/>
    <mergeCell ref="G75:H75"/>
    <mergeCell ref="A77:K77"/>
    <mergeCell ref="E78:F78"/>
    <mergeCell ref="G78:H78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2"/>
  <sheetViews>
    <sheetView workbookViewId="0">
      <selection activeCell="K10" sqref="K10"/>
    </sheetView>
  </sheetViews>
  <sheetFormatPr defaultColWidth="9.375" defaultRowHeight="12" x14ac:dyDescent="0.15"/>
  <cols>
    <col min="1" max="1" width="12.875" style="20" bestFit="1" customWidth="1"/>
    <col min="2" max="2" width="9.625" style="20" bestFit="1" customWidth="1"/>
    <col min="3" max="16384" width="9.375" style="20"/>
  </cols>
  <sheetData>
    <row r="1" spans="1:12" x14ac:dyDescent="0.15">
      <c r="A1" s="20" t="s">
        <v>315</v>
      </c>
    </row>
    <row r="2" spans="1:12" x14ac:dyDescent="0.15">
      <c r="A2" s="20" t="s">
        <v>316</v>
      </c>
    </row>
    <row r="3" spans="1:12" x14ac:dyDescent="0.15">
      <c r="A3" s="20" t="s">
        <v>317</v>
      </c>
    </row>
    <row r="4" spans="1:12" x14ac:dyDescent="0.15">
      <c r="A4" s="20" t="s">
        <v>318</v>
      </c>
    </row>
    <row r="5" spans="1:12" x14ac:dyDescent="0.15">
      <c r="A5" s="20" t="s">
        <v>319</v>
      </c>
    </row>
    <row r="6" spans="1:12" x14ac:dyDescent="0.15">
      <c r="A6" s="21">
        <v>42847</v>
      </c>
    </row>
    <row r="7" spans="1:12" x14ac:dyDescent="0.15">
      <c r="A7" s="20" t="s">
        <v>320</v>
      </c>
    </row>
    <row r="8" spans="1:12" x14ac:dyDescent="0.15">
      <c r="A8" s="20" t="s">
        <v>321</v>
      </c>
    </row>
    <row r="9" spans="1:12" x14ac:dyDescent="0.15">
      <c r="A9" s="20" t="s">
        <v>322</v>
      </c>
    </row>
    <row r="10" spans="1:12" x14ac:dyDescent="0.15">
      <c r="A10" s="20" t="s">
        <v>323</v>
      </c>
    </row>
    <row r="11" spans="1:12" x14ac:dyDescent="0.15">
      <c r="A11" s="20">
        <v>1</v>
      </c>
      <c r="B11" s="20" t="e">
        <f>- YAMAHA FACTORY RACING TEAM</f>
        <v>#NAME?</v>
      </c>
    </row>
    <row r="12" spans="1:12" x14ac:dyDescent="0.15">
      <c r="A12" s="20" t="s">
        <v>324</v>
      </c>
    </row>
    <row r="13" spans="1:12" x14ac:dyDescent="0.15">
      <c r="A13" s="20" t="s">
        <v>325</v>
      </c>
      <c r="B13" s="20" t="s">
        <v>326</v>
      </c>
      <c r="C13" s="20" t="s">
        <v>327</v>
      </c>
      <c r="D13" s="20" t="s">
        <v>328</v>
      </c>
      <c r="E13" s="20" t="s">
        <v>329</v>
      </c>
      <c r="F13" s="20" t="s">
        <v>330</v>
      </c>
      <c r="G13" s="20" t="s">
        <v>331</v>
      </c>
      <c r="H13" s="20" t="s">
        <v>332</v>
      </c>
      <c r="I13" s="20" t="s">
        <v>333</v>
      </c>
      <c r="J13" s="20" t="s">
        <v>334</v>
      </c>
      <c r="K13" s="20" t="s">
        <v>335</v>
      </c>
      <c r="L13" s="20" t="s">
        <v>336</v>
      </c>
    </row>
    <row r="14" spans="1:12" x14ac:dyDescent="0.15">
      <c r="A14" s="20" t="s">
        <v>337</v>
      </c>
      <c r="B14" s="20" t="s">
        <v>338</v>
      </c>
      <c r="C14" s="20" t="s">
        <v>339</v>
      </c>
      <c r="D14" s="20" t="s">
        <v>340</v>
      </c>
      <c r="E14" s="20" t="s">
        <v>341</v>
      </c>
      <c r="F14" s="20" t="s">
        <v>342</v>
      </c>
      <c r="G14" s="20" t="s">
        <v>343</v>
      </c>
      <c r="H14" s="20" t="s">
        <v>344</v>
      </c>
      <c r="I14" s="20" t="s">
        <v>345</v>
      </c>
      <c r="J14" s="20" t="s">
        <v>346</v>
      </c>
      <c r="K14" s="20" t="s">
        <v>347</v>
      </c>
      <c r="L14" s="20" t="s">
        <v>348</v>
      </c>
    </row>
    <row r="15" spans="1:12" x14ac:dyDescent="0.15">
      <c r="A15" s="20">
        <v>5</v>
      </c>
      <c r="B15" s="20" t="s">
        <v>349</v>
      </c>
    </row>
    <row r="16" spans="1:12" x14ac:dyDescent="0.15">
      <c r="A16" s="20" t="s">
        <v>350</v>
      </c>
    </row>
    <row r="17" spans="1:13" x14ac:dyDescent="0.15">
      <c r="A17" s="20" t="s">
        <v>325</v>
      </c>
      <c r="B17" s="20" t="s">
        <v>326</v>
      </c>
      <c r="C17" s="20" t="s">
        <v>327</v>
      </c>
      <c r="D17" s="20" t="s">
        <v>351</v>
      </c>
      <c r="E17" s="20" t="s">
        <v>329</v>
      </c>
      <c r="F17" s="20" t="s">
        <v>352</v>
      </c>
      <c r="G17" s="20" t="s">
        <v>331</v>
      </c>
      <c r="H17" s="20" t="s">
        <v>353</v>
      </c>
      <c r="I17" s="20" t="s">
        <v>333</v>
      </c>
      <c r="J17" s="20" t="s">
        <v>354</v>
      </c>
      <c r="K17" s="20" t="s">
        <v>335</v>
      </c>
      <c r="L17" s="20" t="s">
        <v>355</v>
      </c>
    </row>
    <row r="18" spans="1:13" x14ac:dyDescent="0.15">
      <c r="A18" s="20" t="s">
        <v>337</v>
      </c>
      <c r="B18" s="20" t="s">
        <v>356</v>
      </c>
      <c r="C18" s="20" t="s">
        <v>339</v>
      </c>
      <c r="D18" s="20" t="s">
        <v>357</v>
      </c>
      <c r="E18" s="20" t="s">
        <v>341</v>
      </c>
      <c r="F18" s="20" t="s">
        <v>358</v>
      </c>
      <c r="G18" s="20" t="s">
        <v>343</v>
      </c>
      <c r="H18" s="20" t="s">
        <v>359</v>
      </c>
      <c r="I18" s="20" t="s">
        <v>345</v>
      </c>
      <c r="J18" s="20" t="s">
        <v>360</v>
      </c>
      <c r="K18" s="20" t="s">
        <v>347</v>
      </c>
      <c r="L18" s="20" t="s">
        <v>361</v>
      </c>
    </row>
    <row r="19" spans="1:13" x14ac:dyDescent="0.15">
      <c r="A19" s="20">
        <v>9</v>
      </c>
      <c r="B19" s="20" t="e">
        <f>- YAMALUBE RACING TEAM</f>
        <v>#NAME?</v>
      </c>
    </row>
    <row r="20" spans="1:13" x14ac:dyDescent="0.15">
      <c r="A20" s="20" t="s">
        <v>362</v>
      </c>
    </row>
    <row r="21" spans="1:13" x14ac:dyDescent="0.15">
      <c r="A21" s="20" t="s">
        <v>325</v>
      </c>
      <c r="B21" s="20" t="s">
        <v>326</v>
      </c>
      <c r="C21" s="20" t="s">
        <v>327</v>
      </c>
      <c r="D21" s="20" t="s">
        <v>363</v>
      </c>
      <c r="E21" s="20" t="s">
        <v>329</v>
      </c>
      <c r="F21" s="20" t="s">
        <v>364</v>
      </c>
      <c r="G21" s="20" t="s">
        <v>331</v>
      </c>
      <c r="H21" s="20" t="s">
        <v>365</v>
      </c>
      <c r="I21" s="20" t="s">
        <v>333</v>
      </c>
      <c r="J21" s="20" t="s">
        <v>366</v>
      </c>
      <c r="K21" s="20" t="s">
        <v>335</v>
      </c>
      <c r="L21" s="20" t="s">
        <v>367</v>
      </c>
    </row>
    <row r="22" spans="1:13" x14ac:dyDescent="0.15">
      <c r="A22" s="20" t="s">
        <v>337</v>
      </c>
      <c r="B22" s="20" t="s">
        <v>368</v>
      </c>
      <c r="C22" s="20" t="s">
        <v>339</v>
      </c>
      <c r="D22" s="20" t="s">
        <v>369</v>
      </c>
      <c r="E22" s="20" t="s">
        <v>341</v>
      </c>
      <c r="F22" s="20" t="s">
        <v>370</v>
      </c>
      <c r="G22" s="20" t="s">
        <v>343</v>
      </c>
      <c r="H22" s="20" t="s">
        <v>371</v>
      </c>
      <c r="I22" s="20" t="s">
        <v>345</v>
      </c>
      <c r="J22" s="20" t="s">
        <v>372</v>
      </c>
      <c r="K22" s="20" t="s">
        <v>326</v>
      </c>
      <c r="L22" s="20" t="s">
        <v>373</v>
      </c>
      <c r="M22" s="20" t="s">
        <v>326</v>
      </c>
    </row>
    <row r="23" spans="1:13" x14ac:dyDescent="0.15">
      <c r="A23" s="20">
        <v>16</v>
      </c>
      <c r="B23" s="20" t="s">
        <v>374</v>
      </c>
    </row>
    <row r="24" spans="1:13" x14ac:dyDescent="0.15">
      <c r="A24" s="20" t="s">
        <v>375</v>
      </c>
    </row>
    <row r="25" spans="1:13" x14ac:dyDescent="0.15">
      <c r="A25" s="20" t="s">
        <v>325</v>
      </c>
      <c r="B25" s="20" t="s">
        <v>326</v>
      </c>
      <c r="C25" s="20" t="s">
        <v>327</v>
      </c>
      <c r="D25" s="20" t="s">
        <v>376</v>
      </c>
      <c r="E25" s="20" t="s">
        <v>329</v>
      </c>
      <c r="F25" s="20" t="s">
        <v>377</v>
      </c>
      <c r="G25" s="20" t="s">
        <v>331</v>
      </c>
      <c r="H25" s="20" t="s">
        <v>378</v>
      </c>
      <c r="I25" s="20" t="s">
        <v>333</v>
      </c>
      <c r="J25" s="20" t="s">
        <v>379</v>
      </c>
      <c r="K25" s="20" t="s">
        <v>335</v>
      </c>
      <c r="L25" s="20" t="s">
        <v>380</v>
      </c>
    </row>
    <row r="26" spans="1:13" x14ac:dyDescent="0.15">
      <c r="A26" s="20" t="s">
        <v>337</v>
      </c>
      <c r="B26" s="20" t="s">
        <v>379</v>
      </c>
      <c r="C26" s="20" t="s">
        <v>339</v>
      </c>
      <c r="D26" s="20" t="s">
        <v>381</v>
      </c>
      <c r="E26" s="20" t="s">
        <v>341</v>
      </c>
      <c r="F26" s="20" t="s">
        <v>382</v>
      </c>
      <c r="G26" s="20" t="s">
        <v>343</v>
      </c>
      <c r="H26" s="20" t="s">
        <v>383</v>
      </c>
      <c r="I26" s="20" t="s">
        <v>345</v>
      </c>
      <c r="J26" s="20" t="s">
        <v>384</v>
      </c>
      <c r="K26" s="20" t="s">
        <v>347</v>
      </c>
      <c r="L26" s="20" t="s">
        <v>385</v>
      </c>
    </row>
    <row r="27" spans="1:13" x14ac:dyDescent="0.15">
      <c r="A27" s="20">
        <v>20</v>
      </c>
      <c r="B27" s="20" t="e">
        <f>- Motorrad Rennsport</f>
        <v>#NAME?</v>
      </c>
    </row>
    <row r="28" spans="1:13" x14ac:dyDescent="0.15">
      <c r="A28" s="20" t="s">
        <v>386</v>
      </c>
    </row>
    <row r="29" spans="1:13" x14ac:dyDescent="0.15">
      <c r="A29" s="20" t="s">
        <v>325</v>
      </c>
      <c r="B29" s="20" t="s">
        <v>326</v>
      </c>
      <c r="C29" s="20" t="s">
        <v>327</v>
      </c>
      <c r="D29" s="20" t="s">
        <v>387</v>
      </c>
      <c r="E29" s="20" t="s">
        <v>339</v>
      </c>
      <c r="F29" s="20" t="s">
        <v>388</v>
      </c>
      <c r="G29" s="20" t="s">
        <v>329</v>
      </c>
      <c r="H29" s="20" t="s">
        <v>389</v>
      </c>
      <c r="I29" s="20" t="s">
        <v>341</v>
      </c>
      <c r="J29" s="20" t="s">
        <v>390</v>
      </c>
      <c r="K29" s="20" t="s">
        <v>331</v>
      </c>
      <c r="L29" s="20" t="s">
        <v>391</v>
      </c>
    </row>
    <row r="30" spans="1:13" x14ac:dyDescent="0.15">
      <c r="A30" s="20" t="s">
        <v>337</v>
      </c>
      <c r="B30" s="20" t="s">
        <v>392</v>
      </c>
      <c r="C30" s="20" t="s">
        <v>326</v>
      </c>
      <c r="D30" s="20" t="s">
        <v>373</v>
      </c>
      <c r="E30" s="20" t="s">
        <v>373</v>
      </c>
      <c r="F30" s="20" t="s">
        <v>373</v>
      </c>
      <c r="G30" s="20" t="s">
        <v>373</v>
      </c>
      <c r="H30" s="20" t="s">
        <v>373</v>
      </c>
      <c r="I30" s="20" t="s">
        <v>373</v>
      </c>
      <c r="J30" s="20" t="s">
        <v>373</v>
      </c>
      <c r="K30" s="20" t="s">
        <v>373</v>
      </c>
      <c r="L30" s="20" t="s">
        <v>373</v>
      </c>
      <c r="M30" s="20" t="s">
        <v>326</v>
      </c>
    </row>
    <row r="31" spans="1:13" x14ac:dyDescent="0.15">
      <c r="A31" s="20">
        <v>22</v>
      </c>
      <c r="B31" s="20" t="s">
        <v>393</v>
      </c>
    </row>
    <row r="32" spans="1:13" x14ac:dyDescent="0.15">
      <c r="A32" s="20" t="s">
        <v>394</v>
      </c>
    </row>
    <row r="33" spans="1:13" x14ac:dyDescent="0.15">
      <c r="A33" s="20" t="s">
        <v>325</v>
      </c>
      <c r="B33" s="20" t="s">
        <v>326</v>
      </c>
      <c r="C33" s="20" t="s">
        <v>327</v>
      </c>
      <c r="D33" s="20" t="s">
        <v>395</v>
      </c>
      <c r="E33" s="20" t="s">
        <v>329</v>
      </c>
      <c r="F33" s="20" t="s">
        <v>396</v>
      </c>
      <c r="G33" s="20" t="s">
        <v>331</v>
      </c>
      <c r="H33" s="20" t="s">
        <v>397</v>
      </c>
      <c r="I33" s="20" t="s">
        <v>333</v>
      </c>
      <c r="J33" s="20" t="s">
        <v>398</v>
      </c>
      <c r="K33" s="20" t="s">
        <v>345</v>
      </c>
      <c r="L33" s="20" t="s">
        <v>399</v>
      </c>
    </row>
    <row r="34" spans="1:13" x14ac:dyDescent="0.15">
      <c r="A34" s="20" t="s">
        <v>337</v>
      </c>
      <c r="B34" s="20" t="s">
        <v>400</v>
      </c>
      <c r="C34" s="20" t="s">
        <v>339</v>
      </c>
      <c r="D34" s="20" t="s">
        <v>401</v>
      </c>
      <c r="E34" s="20" t="s">
        <v>341</v>
      </c>
      <c r="F34" s="20" t="s">
        <v>402</v>
      </c>
      <c r="G34" s="20" t="s">
        <v>343</v>
      </c>
      <c r="H34" s="20" t="s">
        <v>403</v>
      </c>
      <c r="I34" s="20" t="s">
        <v>326</v>
      </c>
      <c r="J34" s="20" t="s">
        <v>373</v>
      </c>
      <c r="K34" s="20" t="s">
        <v>373</v>
      </c>
      <c r="L34" s="20" t="s">
        <v>373</v>
      </c>
      <c r="M34" s="20" t="s">
        <v>326</v>
      </c>
    </row>
    <row r="35" spans="1:13" x14ac:dyDescent="0.15">
      <c r="A35" s="20">
        <v>34</v>
      </c>
      <c r="B35" s="20" t="e">
        <f>- KRP三陽工業&amp;RS-ITOH</f>
        <v>#NAME?</v>
      </c>
    </row>
    <row r="36" spans="1:13" x14ac:dyDescent="0.15">
      <c r="A36" s="20" t="s">
        <v>404</v>
      </c>
    </row>
    <row r="37" spans="1:13" x14ac:dyDescent="0.15">
      <c r="A37" s="20" t="s">
        <v>325</v>
      </c>
      <c r="B37" s="20" t="s">
        <v>326</v>
      </c>
      <c r="C37" s="20" t="s">
        <v>339</v>
      </c>
      <c r="D37" s="20" t="s">
        <v>405</v>
      </c>
      <c r="E37" s="20" t="s">
        <v>331</v>
      </c>
      <c r="F37" s="20" t="s">
        <v>406</v>
      </c>
      <c r="G37" s="20" t="s">
        <v>345</v>
      </c>
      <c r="H37" s="20" t="s">
        <v>407</v>
      </c>
      <c r="I37" s="20" t="s">
        <v>347</v>
      </c>
      <c r="J37" s="20" t="s">
        <v>408</v>
      </c>
      <c r="K37" s="20" t="s">
        <v>409</v>
      </c>
      <c r="L37" s="20" t="s">
        <v>410</v>
      </c>
    </row>
    <row r="38" spans="1:13" x14ac:dyDescent="0.15">
      <c r="A38" s="20" t="s">
        <v>337</v>
      </c>
      <c r="B38" s="20" t="s">
        <v>411</v>
      </c>
      <c r="C38" s="20" t="s">
        <v>329</v>
      </c>
      <c r="D38" s="20" t="s">
        <v>412</v>
      </c>
      <c r="E38" s="20" t="s">
        <v>343</v>
      </c>
      <c r="F38" s="20" t="s">
        <v>413</v>
      </c>
      <c r="G38" s="20" t="s">
        <v>335</v>
      </c>
      <c r="H38" s="20" t="s">
        <v>414</v>
      </c>
      <c r="I38" s="20" t="s">
        <v>415</v>
      </c>
      <c r="J38" s="20" t="s">
        <v>416</v>
      </c>
      <c r="K38" s="20" t="s">
        <v>417</v>
      </c>
      <c r="L38" s="20" t="s">
        <v>418</v>
      </c>
    </row>
    <row r="39" spans="1:13" x14ac:dyDescent="0.15">
      <c r="A39" s="20" t="s">
        <v>327</v>
      </c>
      <c r="B39" s="20" t="s">
        <v>419</v>
      </c>
      <c r="C39" s="20" t="s">
        <v>341</v>
      </c>
      <c r="D39" s="20" t="s">
        <v>420</v>
      </c>
      <c r="E39" s="20" t="s">
        <v>333</v>
      </c>
      <c r="F39" s="20" t="s">
        <v>421</v>
      </c>
      <c r="G39" s="20" t="s">
        <v>326</v>
      </c>
      <c r="H39" s="20" t="s">
        <v>373</v>
      </c>
      <c r="I39" s="20" t="s">
        <v>373</v>
      </c>
      <c r="J39" s="20" t="s">
        <v>373</v>
      </c>
      <c r="K39" s="20" t="s">
        <v>373</v>
      </c>
      <c r="L39" s="20" t="s">
        <v>373</v>
      </c>
      <c r="M39" s="20" t="s">
        <v>326</v>
      </c>
    </row>
    <row r="40" spans="1:13" x14ac:dyDescent="0.15">
      <c r="A40" s="20">
        <v>38</v>
      </c>
      <c r="B40" s="20" t="s">
        <v>422</v>
      </c>
    </row>
    <row r="41" spans="1:13" x14ac:dyDescent="0.15">
      <c r="A41" s="20" t="s">
        <v>423</v>
      </c>
    </row>
    <row r="42" spans="1:13" x14ac:dyDescent="0.15">
      <c r="A42" s="20" t="s">
        <v>325</v>
      </c>
      <c r="B42" s="20" t="s">
        <v>326</v>
      </c>
      <c r="C42" s="20" t="s">
        <v>327</v>
      </c>
      <c r="D42" s="20" t="s">
        <v>424</v>
      </c>
      <c r="E42" s="20" t="s">
        <v>329</v>
      </c>
      <c r="F42" s="20" t="s">
        <v>425</v>
      </c>
      <c r="G42" s="20" t="s">
        <v>331</v>
      </c>
      <c r="H42" s="20" t="s">
        <v>426</v>
      </c>
      <c r="I42" s="20" t="s">
        <v>333</v>
      </c>
      <c r="J42" s="20" t="s">
        <v>427</v>
      </c>
      <c r="K42" s="20" t="s">
        <v>345</v>
      </c>
      <c r="L42" s="20" t="s">
        <v>428</v>
      </c>
    </row>
    <row r="43" spans="1:13" x14ac:dyDescent="0.15">
      <c r="A43" s="20" t="s">
        <v>337</v>
      </c>
      <c r="B43" s="20" t="s">
        <v>429</v>
      </c>
      <c r="C43" s="20" t="s">
        <v>339</v>
      </c>
      <c r="D43" s="20" t="s">
        <v>430</v>
      </c>
      <c r="E43" s="20" t="s">
        <v>341</v>
      </c>
      <c r="F43" s="20" t="s">
        <v>431</v>
      </c>
      <c r="G43" s="20" t="s">
        <v>343</v>
      </c>
      <c r="H43" s="20" t="s">
        <v>432</v>
      </c>
      <c r="I43" s="20" t="s">
        <v>326</v>
      </c>
      <c r="J43" s="20" t="s">
        <v>373</v>
      </c>
      <c r="K43" s="20" t="s">
        <v>373</v>
      </c>
      <c r="L43" s="20" t="s">
        <v>373</v>
      </c>
      <c r="M43" s="20" t="s">
        <v>326</v>
      </c>
    </row>
    <row r="44" spans="1:13" x14ac:dyDescent="0.15">
      <c r="A44" s="20">
        <v>40</v>
      </c>
      <c r="B44" s="20" t="s">
        <v>433</v>
      </c>
    </row>
    <row r="45" spans="1:13" x14ac:dyDescent="0.15">
      <c r="A45" s="20" t="s">
        <v>434</v>
      </c>
    </row>
    <row r="46" spans="1:13" x14ac:dyDescent="0.15">
      <c r="A46" s="20" t="s">
        <v>325</v>
      </c>
      <c r="B46" s="20" t="s">
        <v>326</v>
      </c>
      <c r="C46" s="20" t="s">
        <v>327</v>
      </c>
      <c r="D46" s="20" t="s">
        <v>435</v>
      </c>
      <c r="E46" s="20" t="s">
        <v>329</v>
      </c>
      <c r="F46" s="20" t="s">
        <v>436</v>
      </c>
      <c r="G46" s="20" t="s">
        <v>331</v>
      </c>
      <c r="H46" s="20" t="s">
        <v>437</v>
      </c>
      <c r="I46" s="20" t="s">
        <v>333</v>
      </c>
      <c r="J46" s="20" t="s">
        <v>438</v>
      </c>
      <c r="K46" s="20" t="s">
        <v>345</v>
      </c>
      <c r="L46" s="20" t="s">
        <v>439</v>
      </c>
    </row>
    <row r="47" spans="1:13" x14ac:dyDescent="0.15">
      <c r="A47" s="20" t="s">
        <v>337</v>
      </c>
      <c r="B47" s="20" t="s">
        <v>440</v>
      </c>
      <c r="C47" s="20" t="s">
        <v>339</v>
      </c>
      <c r="D47" s="20" t="s">
        <v>441</v>
      </c>
      <c r="E47" s="20" t="s">
        <v>341</v>
      </c>
      <c r="F47" s="20" t="s">
        <v>442</v>
      </c>
      <c r="G47" s="20" t="s">
        <v>343</v>
      </c>
      <c r="H47" s="20" t="s">
        <v>443</v>
      </c>
      <c r="I47" s="20" t="s">
        <v>326</v>
      </c>
      <c r="J47" s="20" t="s">
        <v>373</v>
      </c>
      <c r="K47" s="20" t="s">
        <v>373</v>
      </c>
      <c r="L47" s="20" t="s">
        <v>373</v>
      </c>
      <c r="M47" s="20" t="s">
        <v>326</v>
      </c>
    </row>
    <row r="48" spans="1:13" x14ac:dyDescent="0.15">
      <c r="A48" s="20">
        <v>42</v>
      </c>
      <c r="B48" s="20" t="s">
        <v>444</v>
      </c>
    </row>
    <row r="49" spans="1:13" x14ac:dyDescent="0.15">
      <c r="A49" s="20" t="s">
        <v>445</v>
      </c>
    </row>
    <row r="50" spans="1:13" x14ac:dyDescent="0.15">
      <c r="A50" s="20" t="s">
        <v>325</v>
      </c>
      <c r="B50" s="20" t="s">
        <v>326</v>
      </c>
      <c r="C50" s="20" t="s">
        <v>339</v>
      </c>
      <c r="D50" s="20" t="s">
        <v>446</v>
      </c>
      <c r="E50" s="20" t="s">
        <v>341</v>
      </c>
      <c r="F50" s="20" t="s">
        <v>447</v>
      </c>
      <c r="G50" s="20" t="s">
        <v>343</v>
      </c>
      <c r="H50" s="20" t="s">
        <v>448</v>
      </c>
      <c r="I50" s="20" t="s">
        <v>345</v>
      </c>
      <c r="J50" s="20" t="s">
        <v>449</v>
      </c>
      <c r="K50" s="20" t="s">
        <v>347</v>
      </c>
      <c r="L50" s="20" t="s">
        <v>450</v>
      </c>
    </row>
    <row r="51" spans="1:13" x14ac:dyDescent="0.15">
      <c r="A51" s="20" t="s">
        <v>337</v>
      </c>
      <c r="B51" s="20" t="s">
        <v>451</v>
      </c>
      <c r="C51" s="20" t="s">
        <v>329</v>
      </c>
      <c r="D51" s="20" t="s">
        <v>452</v>
      </c>
      <c r="E51" s="20" t="s">
        <v>331</v>
      </c>
      <c r="F51" s="20" t="s">
        <v>453</v>
      </c>
      <c r="G51" s="20" t="s">
        <v>333</v>
      </c>
      <c r="H51" s="20" t="s">
        <v>454</v>
      </c>
      <c r="I51" s="20" t="s">
        <v>335</v>
      </c>
      <c r="J51" s="20" t="s">
        <v>455</v>
      </c>
      <c r="K51" s="20" t="s">
        <v>415</v>
      </c>
      <c r="L51" s="20" t="s">
        <v>456</v>
      </c>
    </row>
    <row r="52" spans="1:13" x14ac:dyDescent="0.15">
      <c r="A52" s="20" t="s">
        <v>327</v>
      </c>
      <c r="B52" s="20" t="s">
        <v>457</v>
      </c>
      <c r="C52" s="20" t="s">
        <v>326</v>
      </c>
      <c r="D52" s="20" t="s">
        <v>373</v>
      </c>
      <c r="E52" s="20" t="s">
        <v>373</v>
      </c>
      <c r="F52" s="20" t="s">
        <v>373</v>
      </c>
      <c r="G52" s="20" t="s">
        <v>373</v>
      </c>
      <c r="H52" s="20" t="s">
        <v>373</v>
      </c>
      <c r="I52" s="20" t="s">
        <v>373</v>
      </c>
      <c r="J52" s="20" t="s">
        <v>373</v>
      </c>
      <c r="K52" s="20" t="s">
        <v>373</v>
      </c>
      <c r="L52" s="20" t="s">
        <v>373</v>
      </c>
      <c r="M52" s="20" t="s">
        <v>326</v>
      </c>
    </row>
    <row r="53" spans="1:13" x14ac:dyDescent="0.15">
      <c r="A53" s="20">
        <v>47</v>
      </c>
      <c r="B53" s="20" t="e">
        <f>- Webike チームノリックヤマハ</f>
        <v>#NAME?</v>
      </c>
    </row>
    <row r="54" spans="1:13" x14ac:dyDescent="0.15">
      <c r="A54" s="20" t="s">
        <v>458</v>
      </c>
    </row>
    <row r="55" spans="1:13" x14ac:dyDescent="0.15">
      <c r="A55" s="20" t="s">
        <v>325</v>
      </c>
      <c r="B55" s="20" t="s">
        <v>326</v>
      </c>
      <c r="C55" s="20" t="s">
        <v>327</v>
      </c>
      <c r="D55" s="20" t="s">
        <v>459</v>
      </c>
      <c r="E55" s="20" t="s">
        <v>339</v>
      </c>
      <c r="F55" s="20" t="s">
        <v>460</v>
      </c>
      <c r="G55" s="20" t="s">
        <v>329</v>
      </c>
      <c r="H55" s="20" t="s">
        <v>461</v>
      </c>
      <c r="I55" s="20" t="s">
        <v>341</v>
      </c>
      <c r="J55" s="20" t="s">
        <v>462</v>
      </c>
      <c r="K55" s="20" t="s">
        <v>331</v>
      </c>
      <c r="L55" s="20" t="s">
        <v>463</v>
      </c>
    </row>
    <row r="56" spans="1:13" x14ac:dyDescent="0.15">
      <c r="A56" s="20" t="s">
        <v>337</v>
      </c>
      <c r="B56" s="20" t="s">
        <v>464</v>
      </c>
      <c r="C56" s="20" t="s">
        <v>326</v>
      </c>
      <c r="D56" s="20" t="s">
        <v>373</v>
      </c>
      <c r="E56" s="20" t="s">
        <v>373</v>
      </c>
      <c r="F56" s="20" t="s">
        <v>373</v>
      </c>
      <c r="G56" s="20" t="s">
        <v>373</v>
      </c>
      <c r="H56" s="20" t="s">
        <v>373</v>
      </c>
      <c r="I56" s="20" t="s">
        <v>373</v>
      </c>
      <c r="J56" s="20" t="s">
        <v>373</v>
      </c>
      <c r="K56" s="20" t="s">
        <v>373</v>
      </c>
      <c r="L56" s="20" t="s">
        <v>373</v>
      </c>
      <c r="M56" s="20" t="s">
        <v>326</v>
      </c>
    </row>
    <row r="57" spans="1:13" x14ac:dyDescent="0.15">
      <c r="A57" s="20">
        <v>49</v>
      </c>
      <c r="B57" s="20" t="s">
        <v>465</v>
      </c>
    </row>
    <row r="58" spans="1:13" x14ac:dyDescent="0.15">
      <c r="A58" s="20" t="s">
        <v>466</v>
      </c>
    </row>
    <row r="59" spans="1:13" x14ac:dyDescent="0.15">
      <c r="A59" s="20" t="s">
        <v>325</v>
      </c>
      <c r="B59" s="20" t="s">
        <v>326</v>
      </c>
      <c r="C59" s="20" t="s">
        <v>337</v>
      </c>
      <c r="D59" s="20" t="s">
        <v>467</v>
      </c>
      <c r="E59" s="20" t="s">
        <v>327</v>
      </c>
      <c r="F59" s="20" t="s">
        <v>468</v>
      </c>
      <c r="G59" s="20" t="s">
        <v>339</v>
      </c>
      <c r="H59" s="20" t="s">
        <v>469</v>
      </c>
      <c r="I59" s="20" t="s">
        <v>329</v>
      </c>
      <c r="J59" s="20" t="s">
        <v>470</v>
      </c>
      <c r="K59" s="20" t="s">
        <v>326</v>
      </c>
      <c r="L59" s="20" t="s">
        <v>373</v>
      </c>
      <c r="M59" s="20" t="s">
        <v>326</v>
      </c>
    </row>
    <row r="60" spans="1:13" x14ac:dyDescent="0.15">
      <c r="A60" s="20">
        <v>51</v>
      </c>
      <c r="B60" s="20" t="s">
        <v>471</v>
      </c>
    </row>
    <row r="61" spans="1:13" x14ac:dyDescent="0.15">
      <c r="A61" s="20" t="s">
        <v>472</v>
      </c>
    </row>
    <row r="62" spans="1:13" x14ac:dyDescent="0.15">
      <c r="A62" s="20" t="s">
        <v>325</v>
      </c>
      <c r="B62" s="20" t="s">
        <v>326</v>
      </c>
      <c r="C62" s="20" t="s">
        <v>327</v>
      </c>
      <c r="D62" s="20" t="s">
        <v>473</v>
      </c>
      <c r="E62" s="20" t="s">
        <v>329</v>
      </c>
      <c r="F62" s="20" t="s">
        <v>474</v>
      </c>
      <c r="G62" s="20" t="s">
        <v>331</v>
      </c>
      <c r="H62" s="20" t="s">
        <v>475</v>
      </c>
      <c r="I62" s="20" t="s">
        <v>333</v>
      </c>
      <c r="J62" s="20" t="s">
        <v>476</v>
      </c>
      <c r="K62" s="20" t="s">
        <v>335</v>
      </c>
      <c r="L62" s="20" t="s">
        <v>477</v>
      </c>
    </row>
    <row r="63" spans="1:13" x14ac:dyDescent="0.15">
      <c r="A63" s="20" t="s">
        <v>337</v>
      </c>
      <c r="B63" s="20" t="s">
        <v>478</v>
      </c>
      <c r="C63" s="20" t="s">
        <v>339</v>
      </c>
      <c r="D63" s="20" t="s">
        <v>479</v>
      </c>
      <c r="E63" s="20" t="s">
        <v>341</v>
      </c>
      <c r="F63" s="20" t="s">
        <v>480</v>
      </c>
      <c r="G63" s="20" t="s">
        <v>343</v>
      </c>
      <c r="H63" s="20" t="s">
        <v>481</v>
      </c>
      <c r="I63" s="20" t="s">
        <v>345</v>
      </c>
      <c r="J63" s="20" t="s">
        <v>482</v>
      </c>
      <c r="K63" s="20" t="s">
        <v>347</v>
      </c>
      <c r="L63" s="20" t="s">
        <v>483</v>
      </c>
    </row>
    <row r="64" spans="1:13" x14ac:dyDescent="0.15">
      <c r="A64" s="20">
        <v>53</v>
      </c>
      <c r="B64" s="20" t="s">
        <v>484</v>
      </c>
    </row>
    <row r="65" spans="1:13" x14ac:dyDescent="0.15">
      <c r="A65" s="20" t="s">
        <v>485</v>
      </c>
    </row>
    <row r="66" spans="1:13" x14ac:dyDescent="0.15">
      <c r="A66" s="20" t="s">
        <v>325</v>
      </c>
      <c r="B66" s="20" t="s">
        <v>326</v>
      </c>
      <c r="C66" s="20" t="s">
        <v>327</v>
      </c>
      <c r="D66" s="20" t="s">
        <v>486</v>
      </c>
      <c r="E66" s="20" t="s">
        <v>329</v>
      </c>
      <c r="F66" s="20" t="s">
        <v>487</v>
      </c>
      <c r="G66" s="20" t="s">
        <v>331</v>
      </c>
      <c r="H66" s="20" t="s">
        <v>488</v>
      </c>
      <c r="I66" s="20" t="s">
        <v>333</v>
      </c>
      <c r="J66" s="20" t="s">
        <v>489</v>
      </c>
      <c r="K66" s="20" t="s">
        <v>335</v>
      </c>
      <c r="L66" s="20" t="s">
        <v>490</v>
      </c>
    </row>
    <row r="67" spans="1:13" x14ac:dyDescent="0.15">
      <c r="A67" s="20" t="s">
        <v>337</v>
      </c>
      <c r="B67" s="20" t="s">
        <v>491</v>
      </c>
      <c r="C67" s="20" t="s">
        <v>339</v>
      </c>
      <c r="D67" s="20" t="s">
        <v>492</v>
      </c>
      <c r="E67" s="20" t="s">
        <v>341</v>
      </c>
      <c r="F67" s="20" t="s">
        <v>493</v>
      </c>
      <c r="G67" s="20" t="s">
        <v>343</v>
      </c>
      <c r="H67" s="20" t="s">
        <v>494</v>
      </c>
      <c r="I67" s="20" t="s">
        <v>345</v>
      </c>
      <c r="J67" s="20" t="s">
        <v>495</v>
      </c>
      <c r="K67" s="20" t="s">
        <v>326</v>
      </c>
      <c r="L67" s="20" t="s">
        <v>373</v>
      </c>
      <c r="M67" s="20" t="s">
        <v>326</v>
      </c>
    </row>
    <row r="68" spans="1:13" x14ac:dyDescent="0.15">
      <c r="A68" s="20">
        <v>55</v>
      </c>
      <c r="B68" s="20" t="s">
        <v>496</v>
      </c>
    </row>
    <row r="69" spans="1:13" x14ac:dyDescent="0.15">
      <c r="A69" s="20" t="s">
        <v>497</v>
      </c>
    </row>
    <row r="70" spans="1:13" x14ac:dyDescent="0.15">
      <c r="A70" s="20" t="s">
        <v>325</v>
      </c>
      <c r="B70" s="20" t="s">
        <v>326</v>
      </c>
      <c r="C70" s="20" t="s">
        <v>339</v>
      </c>
      <c r="D70" s="20" t="s">
        <v>498</v>
      </c>
      <c r="E70" s="20" t="s">
        <v>341</v>
      </c>
      <c r="F70" s="20" t="s">
        <v>499</v>
      </c>
      <c r="G70" s="20" t="s">
        <v>343</v>
      </c>
      <c r="H70" s="20" t="s">
        <v>500</v>
      </c>
      <c r="I70" s="20" t="s">
        <v>345</v>
      </c>
      <c r="J70" s="20" t="s">
        <v>501</v>
      </c>
      <c r="K70" s="20" t="s">
        <v>347</v>
      </c>
      <c r="L70" s="20" t="s">
        <v>502</v>
      </c>
    </row>
    <row r="71" spans="1:13" x14ac:dyDescent="0.15">
      <c r="A71" s="20" t="s">
        <v>337</v>
      </c>
      <c r="B71" s="20" t="s">
        <v>503</v>
      </c>
      <c r="C71" s="20" t="s">
        <v>329</v>
      </c>
      <c r="D71" s="20" t="s">
        <v>504</v>
      </c>
      <c r="E71" s="20" t="s">
        <v>331</v>
      </c>
      <c r="F71" s="20" t="s">
        <v>505</v>
      </c>
      <c r="G71" s="20" t="s">
        <v>333</v>
      </c>
      <c r="H71" s="20" t="s">
        <v>506</v>
      </c>
      <c r="I71" s="20" t="s">
        <v>335</v>
      </c>
      <c r="J71" s="20" t="s">
        <v>507</v>
      </c>
      <c r="K71" s="20" t="s">
        <v>415</v>
      </c>
      <c r="L71" s="20" t="s">
        <v>508</v>
      </c>
    </row>
    <row r="72" spans="1:13" x14ac:dyDescent="0.15">
      <c r="A72" s="20" t="s">
        <v>327</v>
      </c>
      <c r="B72" s="20" t="s">
        <v>509</v>
      </c>
      <c r="C72" s="20" t="s">
        <v>326</v>
      </c>
      <c r="D72" s="20" t="s">
        <v>373</v>
      </c>
      <c r="E72" s="20" t="s">
        <v>373</v>
      </c>
      <c r="F72" s="20" t="s">
        <v>373</v>
      </c>
      <c r="G72" s="20" t="s">
        <v>373</v>
      </c>
      <c r="H72" s="20" t="s">
        <v>373</v>
      </c>
      <c r="I72" s="20" t="s">
        <v>373</v>
      </c>
      <c r="J72" s="20" t="s">
        <v>373</v>
      </c>
      <c r="K72" s="20" t="s">
        <v>373</v>
      </c>
      <c r="L72" s="20" t="s">
        <v>373</v>
      </c>
      <c r="M72" s="20" t="s">
        <v>326</v>
      </c>
    </row>
    <row r="73" spans="1:13" x14ac:dyDescent="0.15">
      <c r="A73" s="20">
        <v>57</v>
      </c>
      <c r="B73" s="20" t="s">
        <v>510</v>
      </c>
    </row>
    <row r="74" spans="1:13" x14ac:dyDescent="0.15">
      <c r="A74" s="20" t="s">
        <v>511</v>
      </c>
    </row>
    <row r="75" spans="1:13" x14ac:dyDescent="0.15">
      <c r="A75" s="20" t="s">
        <v>325</v>
      </c>
      <c r="B75" s="20" t="s">
        <v>326</v>
      </c>
      <c r="C75" s="20" t="s">
        <v>327</v>
      </c>
      <c r="D75" s="20" t="s">
        <v>512</v>
      </c>
      <c r="E75" s="20" t="s">
        <v>329</v>
      </c>
      <c r="F75" s="20" t="s">
        <v>513</v>
      </c>
      <c r="G75" s="20" t="s">
        <v>331</v>
      </c>
      <c r="H75" s="20" t="s">
        <v>514</v>
      </c>
      <c r="I75" s="20" t="s">
        <v>333</v>
      </c>
      <c r="J75" s="20" t="s">
        <v>515</v>
      </c>
      <c r="K75" s="20" t="s">
        <v>335</v>
      </c>
      <c r="L75" s="20" t="s">
        <v>516</v>
      </c>
    </row>
    <row r="76" spans="1:13" x14ac:dyDescent="0.15">
      <c r="A76" s="20" t="s">
        <v>337</v>
      </c>
      <c r="B76" s="20" t="s">
        <v>517</v>
      </c>
      <c r="C76" s="20" t="s">
        <v>339</v>
      </c>
      <c r="D76" s="20" t="s">
        <v>518</v>
      </c>
      <c r="E76" s="20" t="s">
        <v>341</v>
      </c>
      <c r="F76" s="20" t="s">
        <v>519</v>
      </c>
      <c r="G76" s="20" t="s">
        <v>343</v>
      </c>
      <c r="H76" s="20" t="s">
        <v>520</v>
      </c>
      <c r="I76" s="20" t="s">
        <v>345</v>
      </c>
      <c r="J76" s="20" t="s">
        <v>521</v>
      </c>
      <c r="K76" s="20" t="s">
        <v>347</v>
      </c>
      <c r="L76" s="20" t="s">
        <v>522</v>
      </c>
    </row>
    <row r="77" spans="1:13" x14ac:dyDescent="0.15">
      <c r="A77" s="20">
        <v>59</v>
      </c>
      <c r="B77" s="20" t="s">
        <v>523</v>
      </c>
    </row>
    <row r="78" spans="1:13" x14ac:dyDescent="0.15">
      <c r="A78" s="20" t="s">
        <v>524</v>
      </c>
    </row>
    <row r="79" spans="1:13" x14ac:dyDescent="0.15">
      <c r="A79" s="20" t="s">
        <v>325</v>
      </c>
      <c r="B79" s="20" t="s">
        <v>326</v>
      </c>
      <c r="C79" s="20" t="s">
        <v>337</v>
      </c>
      <c r="D79" s="20" t="s">
        <v>525</v>
      </c>
      <c r="E79" s="20" t="s">
        <v>327</v>
      </c>
      <c r="F79" s="20" t="s">
        <v>526</v>
      </c>
      <c r="G79" s="20" t="s">
        <v>339</v>
      </c>
      <c r="H79" s="20" t="s">
        <v>527</v>
      </c>
      <c r="I79" s="20" t="s">
        <v>329</v>
      </c>
      <c r="J79" s="20" t="s">
        <v>528</v>
      </c>
      <c r="K79" s="20" t="s">
        <v>341</v>
      </c>
      <c r="L79" s="20" t="s">
        <v>529</v>
      </c>
    </row>
    <row r="80" spans="1:13" x14ac:dyDescent="0.15">
      <c r="A80" s="20">
        <v>61</v>
      </c>
      <c r="B80" s="20" t="s">
        <v>530</v>
      </c>
    </row>
    <row r="81" spans="1:13" x14ac:dyDescent="0.15">
      <c r="A81" s="20" t="s">
        <v>531</v>
      </c>
    </row>
    <row r="82" spans="1:13" x14ac:dyDescent="0.15">
      <c r="A82" s="20" t="s">
        <v>325</v>
      </c>
      <c r="B82" s="20" t="s">
        <v>326</v>
      </c>
      <c r="C82" s="20" t="s">
        <v>327</v>
      </c>
      <c r="D82" s="20" t="s">
        <v>532</v>
      </c>
      <c r="E82" s="20" t="s">
        <v>339</v>
      </c>
      <c r="F82" s="20" t="s">
        <v>533</v>
      </c>
      <c r="G82" s="20" t="s">
        <v>329</v>
      </c>
      <c r="H82" s="20" t="s">
        <v>534</v>
      </c>
      <c r="I82" s="20" t="s">
        <v>341</v>
      </c>
      <c r="J82" s="20" t="s">
        <v>535</v>
      </c>
      <c r="K82" s="20" t="s">
        <v>331</v>
      </c>
      <c r="L82" s="20" t="s">
        <v>536</v>
      </c>
    </row>
    <row r="83" spans="1:13" x14ac:dyDescent="0.15">
      <c r="A83" s="20" t="s">
        <v>337</v>
      </c>
      <c r="B83" s="20" t="s">
        <v>537</v>
      </c>
      <c r="C83" s="20" t="s">
        <v>326</v>
      </c>
      <c r="D83" s="20" t="s">
        <v>373</v>
      </c>
      <c r="E83" s="20" t="s">
        <v>373</v>
      </c>
      <c r="F83" s="20" t="s">
        <v>373</v>
      </c>
      <c r="G83" s="20" t="s">
        <v>373</v>
      </c>
      <c r="H83" s="20" t="s">
        <v>373</v>
      </c>
      <c r="I83" s="20" t="s">
        <v>373</v>
      </c>
      <c r="J83" s="20" t="s">
        <v>373</v>
      </c>
      <c r="K83" s="20" t="s">
        <v>373</v>
      </c>
      <c r="L83" s="20" t="s">
        <v>373</v>
      </c>
      <c r="M83" s="20" t="s">
        <v>326</v>
      </c>
    </row>
    <row r="84" spans="1:13" x14ac:dyDescent="0.15">
      <c r="A84" s="20">
        <v>66</v>
      </c>
      <c r="B84" s="20" t="s">
        <v>484</v>
      </c>
    </row>
    <row r="85" spans="1:13" x14ac:dyDescent="0.15">
      <c r="A85" s="20" t="s">
        <v>538</v>
      </c>
    </row>
    <row r="86" spans="1:13" x14ac:dyDescent="0.15">
      <c r="A86" s="20" t="s">
        <v>325</v>
      </c>
      <c r="B86" s="20" t="s">
        <v>326</v>
      </c>
      <c r="C86" s="20" t="s">
        <v>327</v>
      </c>
      <c r="D86" s="20" t="s">
        <v>539</v>
      </c>
      <c r="E86" s="20" t="s">
        <v>329</v>
      </c>
      <c r="F86" s="20" t="s">
        <v>540</v>
      </c>
      <c r="G86" s="20" t="s">
        <v>331</v>
      </c>
      <c r="H86" s="20" t="s">
        <v>541</v>
      </c>
      <c r="I86" s="20" t="s">
        <v>333</v>
      </c>
      <c r="J86" s="20" t="s">
        <v>542</v>
      </c>
      <c r="K86" s="20" t="s">
        <v>345</v>
      </c>
      <c r="L86" s="20" t="s">
        <v>543</v>
      </c>
    </row>
    <row r="87" spans="1:13" x14ac:dyDescent="0.15">
      <c r="A87" s="20" t="s">
        <v>337</v>
      </c>
      <c r="B87" s="20" t="s">
        <v>544</v>
      </c>
      <c r="C87" s="20" t="s">
        <v>339</v>
      </c>
      <c r="D87" s="20" t="s">
        <v>545</v>
      </c>
      <c r="E87" s="20" t="s">
        <v>341</v>
      </c>
      <c r="F87" s="20" t="s">
        <v>546</v>
      </c>
      <c r="G87" s="20" t="s">
        <v>343</v>
      </c>
      <c r="H87" s="20" t="s">
        <v>547</v>
      </c>
      <c r="I87" s="20" t="s">
        <v>326</v>
      </c>
      <c r="J87" s="20" t="s">
        <v>373</v>
      </c>
      <c r="K87" s="20" t="s">
        <v>373</v>
      </c>
      <c r="L87" s="20" t="s">
        <v>373</v>
      </c>
      <c r="M87" s="20" t="s">
        <v>326</v>
      </c>
    </row>
    <row r="88" spans="1:13" x14ac:dyDescent="0.15">
      <c r="A88" s="20">
        <v>69</v>
      </c>
      <c r="B88" s="20" t="s">
        <v>548</v>
      </c>
    </row>
    <row r="89" spans="1:13" x14ac:dyDescent="0.15">
      <c r="A89" s="20" t="s">
        <v>549</v>
      </c>
    </row>
    <row r="90" spans="1:13" x14ac:dyDescent="0.15">
      <c r="A90" s="20" t="s">
        <v>325</v>
      </c>
      <c r="B90" s="20" t="s">
        <v>326</v>
      </c>
      <c r="C90" s="20" t="s">
        <v>327</v>
      </c>
      <c r="D90" s="20" t="s">
        <v>550</v>
      </c>
      <c r="E90" s="20" t="s">
        <v>339</v>
      </c>
      <c r="F90" s="20" t="s">
        <v>551</v>
      </c>
      <c r="G90" s="20" t="s">
        <v>329</v>
      </c>
      <c r="H90" s="20" t="s">
        <v>552</v>
      </c>
      <c r="I90" s="20" t="s">
        <v>341</v>
      </c>
      <c r="J90" s="20" t="s">
        <v>553</v>
      </c>
      <c r="K90" s="20" t="s">
        <v>331</v>
      </c>
      <c r="L90" s="20" t="s">
        <v>554</v>
      </c>
    </row>
    <row r="91" spans="1:13" x14ac:dyDescent="0.15">
      <c r="A91" s="20" t="s">
        <v>337</v>
      </c>
      <c r="B91" s="20" t="s">
        <v>555</v>
      </c>
      <c r="C91" s="20" t="s">
        <v>326</v>
      </c>
      <c r="D91" s="20" t="s">
        <v>373</v>
      </c>
      <c r="E91" s="20" t="s">
        <v>373</v>
      </c>
      <c r="F91" s="20" t="s">
        <v>373</v>
      </c>
      <c r="G91" s="20" t="s">
        <v>373</v>
      </c>
      <c r="H91" s="20" t="s">
        <v>373</v>
      </c>
      <c r="I91" s="20" t="s">
        <v>373</v>
      </c>
      <c r="J91" s="20" t="s">
        <v>373</v>
      </c>
      <c r="K91" s="20" t="s">
        <v>373</v>
      </c>
      <c r="L91" s="20" t="s">
        <v>373</v>
      </c>
      <c r="M91" s="20" t="s">
        <v>326</v>
      </c>
    </row>
    <row r="92" spans="1:13" x14ac:dyDescent="0.15">
      <c r="A92" s="20">
        <v>72</v>
      </c>
      <c r="B92" s="20" t="s">
        <v>556</v>
      </c>
    </row>
    <row r="93" spans="1:13" x14ac:dyDescent="0.15">
      <c r="A93" s="20" t="s">
        <v>557</v>
      </c>
    </row>
    <row r="94" spans="1:13" x14ac:dyDescent="0.15">
      <c r="A94" s="20" t="s">
        <v>325</v>
      </c>
      <c r="B94" s="20" t="s">
        <v>326</v>
      </c>
      <c r="C94" s="20" t="s">
        <v>327</v>
      </c>
      <c r="D94" s="20" t="s">
        <v>558</v>
      </c>
      <c r="E94" s="20" t="s">
        <v>339</v>
      </c>
      <c r="F94" s="20" t="s">
        <v>559</v>
      </c>
      <c r="G94" s="20" t="s">
        <v>329</v>
      </c>
      <c r="H94" s="20" t="s">
        <v>560</v>
      </c>
      <c r="I94" s="20" t="s">
        <v>341</v>
      </c>
      <c r="J94" s="20" t="s">
        <v>561</v>
      </c>
      <c r="K94" s="20" t="s">
        <v>331</v>
      </c>
      <c r="L94" s="20" t="s">
        <v>562</v>
      </c>
    </row>
    <row r="95" spans="1:13" x14ac:dyDescent="0.15">
      <c r="A95" s="20" t="s">
        <v>337</v>
      </c>
      <c r="B95" s="20" t="s">
        <v>563</v>
      </c>
      <c r="C95" s="20" t="s">
        <v>326</v>
      </c>
      <c r="D95" s="20" t="s">
        <v>373</v>
      </c>
      <c r="E95" s="20" t="s">
        <v>373</v>
      </c>
      <c r="F95" s="20" t="s">
        <v>373</v>
      </c>
      <c r="G95" s="20" t="s">
        <v>373</v>
      </c>
      <c r="H95" s="20" t="s">
        <v>373</v>
      </c>
      <c r="I95" s="20" t="s">
        <v>373</v>
      </c>
      <c r="J95" s="20" t="s">
        <v>373</v>
      </c>
      <c r="K95" s="20" t="s">
        <v>373</v>
      </c>
      <c r="L95" s="20" t="s">
        <v>373</v>
      </c>
      <c r="M95" s="20" t="s">
        <v>326</v>
      </c>
    </row>
    <row r="96" spans="1:13" x14ac:dyDescent="0.15">
      <c r="A96" s="20">
        <v>73</v>
      </c>
      <c r="B96" s="20" t="s">
        <v>564</v>
      </c>
    </row>
    <row r="97" spans="1:13" x14ac:dyDescent="0.15">
      <c r="A97" s="20" t="s">
        <v>565</v>
      </c>
    </row>
    <row r="98" spans="1:13" x14ac:dyDescent="0.15">
      <c r="A98" s="20" t="s">
        <v>325</v>
      </c>
      <c r="B98" s="20" t="s">
        <v>326</v>
      </c>
      <c r="C98" s="20" t="s">
        <v>337</v>
      </c>
      <c r="D98" s="20" t="s">
        <v>566</v>
      </c>
      <c r="E98" s="20" t="s">
        <v>327</v>
      </c>
      <c r="F98" s="20" t="s">
        <v>567</v>
      </c>
      <c r="G98" s="20" t="s">
        <v>339</v>
      </c>
      <c r="H98" s="20" t="s">
        <v>568</v>
      </c>
      <c r="I98" s="20" t="s">
        <v>326</v>
      </c>
      <c r="J98" s="20" t="s">
        <v>373</v>
      </c>
      <c r="K98" s="20" t="s">
        <v>373</v>
      </c>
      <c r="L98" s="20" t="s">
        <v>373</v>
      </c>
      <c r="M98" s="20" t="s">
        <v>326</v>
      </c>
    </row>
    <row r="99" spans="1:13" x14ac:dyDescent="0.15">
      <c r="A99" s="20">
        <v>75</v>
      </c>
      <c r="B99" s="20" t="s">
        <v>569</v>
      </c>
    </row>
    <row r="100" spans="1:13" x14ac:dyDescent="0.15">
      <c r="A100" s="20" t="s">
        <v>570</v>
      </c>
    </row>
    <row r="101" spans="1:13" x14ac:dyDescent="0.15">
      <c r="A101" s="20" t="s">
        <v>325</v>
      </c>
      <c r="B101" s="20" t="s">
        <v>326</v>
      </c>
      <c r="C101" s="20" t="s">
        <v>327</v>
      </c>
      <c r="D101" s="20" t="s">
        <v>571</v>
      </c>
      <c r="E101" s="20" t="s">
        <v>329</v>
      </c>
      <c r="F101" s="20" t="s">
        <v>572</v>
      </c>
      <c r="G101" s="20" t="s">
        <v>331</v>
      </c>
      <c r="H101" s="20" t="s">
        <v>573</v>
      </c>
      <c r="I101" s="20" t="s">
        <v>343</v>
      </c>
      <c r="J101" s="20" t="s">
        <v>574</v>
      </c>
      <c r="K101" s="20" t="s">
        <v>333</v>
      </c>
      <c r="L101" s="20" t="s">
        <v>575</v>
      </c>
    </row>
    <row r="102" spans="1:13" x14ac:dyDescent="0.15">
      <c r="A102" s="20" t="s">
        <v>337</v>
      </c>
      <c r="B102" s="20" t="s">
        <v>576</v>
      </c>
      <c r="C102" s="20" t="s">
        <v>339</v>
      </c>
      <c r="D102" s="20" t="s">
        <v>577</v>
      </c>
      <c r="E102" s="20" t="s">
        <v>341</v>
      </c>
      <c r="F102" s="20" t="s">
        <v>578</v>
      </c>
      <c r="G102" s="20" t="s">
        <v>326</v>
      </c>
      <c r="H102" s="20" t="s">
        <v>373</v>
      </c>
      <c r="I102" s="20" t="s">
        <v>373</v>
      </c>
      <c r="J102" s="20" t="s">
        <v>373</v>
      </c>
      <c r="K102" s="20" t="s">
        <v>373</v>
      </c>
      <c r="L102" s="20" t="s">
        <v>373</v>
      </c>
      <c r="M102" s="20" t="s">
        <v>326</v>
      </c>
    </row>
    <row r="103" spans="1:13" x14ac:dyDescent="0.15">
      <c r="A103" s="20">
        <v>77</v>
      </c>
      <c r="B103" s="20" t="s">
        <v>579</v>
      </c>
    </row>
    <row r="104" spans="1:13" x14ac:dyDescent="0.15">
      <c r="A104" s="20" t="s">
        <v>580</v>
      </c>
    </row>
    <row r="105" spans="1:13" x14ac:dyDescent="0.15">
      <c r="A105" s="20" t="s">
        <v>325</v>
      </c>
      <c r="B105" s="20" t="s">
        <v>326</v>
      </c>
      <c r="C105" s="20" t="s">
        <v>327</v>
      </c>
      <c r="D105" s="20" t="s">
        <v>581</v>
      </c>
      <c r="E105" s="20" t="s">
        <v>329</v>
      </c>
      <c r="F105" s="20" t="s">
        <v>582</v>
      </c>
      <c r="G105" s="20" t="s">
        <v>331</v>
      </c>
      <c r="H105" s="20" t="s">
        <v>583</v>
      </c>
      <c r="I105" s="20" t="s">
        <v>333</v>
      </c>
      <c r="J105" s="20" t="s">
        <v>584</v>
      </c>
      <c r="K105" s="20" t="s">
        <v>345</v>
      </c>
      <c r="L105" s="20" t="s">
        <v>585</v>
      </c>
    </row>
    <row r="106" spans="1:13" x14ac:dyDescent="0.15">
      <c r="A106" s="20" t="s">
        <v>337</v>
      </c>
      <c r="B106" s="20" t="s">
        <v>586</v>
      </c>
      <c r="C106" s="20" t="s">
        <v>339</v>
      </c>
      <c r="D106" s="20" t="s">
        <v>587</v>
      </c>
      <c r="E106" s="20" t="s">
        <v>341</v>
      </c>
      <c r="F106" s="20" t="s">
        <v>588</v>
      </c>
      <c r="G106" s="20" t="s">
        <v>343</v>
      </c>
      <c r="H106" s="20" t="s">
        <v>589</v>
      </c>
      <c r="I106" s="20" t="s">
        <v>326</v>
      </c>
      <c r="J106" s="20" t="s">
        <v>373</v>
      </c>
      <c r="K106" s="20" t="s">
        <v>373</v>
      </c>
      <c r="L106" s="20" t="s">
        <v>373</v>
      </c>
      <c r="M106" s="20" t="s">
        <v>326</v>
      </c>
    </row>
    <row r="107" spans="1:13" x14ac:dyDescent="0.15">
      <c r="A107" s="20">
        <v>79</v>
      </c>
      <c r="B107" s="20" t="s">
        <v>590</v>
      </c>
    </row>
    <row r="108" spans="1:13" x14ac:dyDescent="0.15">
      <c r="A108" s="20" t="s">
        <v>591</v>
      </c>
    </row>
    <row r="109" spans="1:13" x14ac:dyDescent="0.15">
      <c r="A109" s="20" t="s">
        <v>325</v>
      </c>
      <c r="B109" s="20" t="s">
        <v>326</v>
      </c>
      <c r="C109" s="20" t="s">
        <v>327</v>
      </c>
      <c r="D109" s="20" t="s">
        <v>592</v>
      </c>
      <c r="E109" s="20" t="s">
        <v>329</v>
      </c>
      <c r="F109" s="20" t="s">
        <v>593</v>
      </c>
      <c r="G109" s="20" t="s">
        <v>331</v>
      </c>
      <c r="H109" s="20" t="s">
        <v>594</v>
      </c>
      <c r="I109" s="20" t="s">
        <v>343</v>
      </c>
      <c r="J109" s="20" t="s">
        <v>595</v>
      </c>
      <c r="K109" s="20" t="s">
        <v>333</v>
      </c>
      <c r="L109" s="20" t="s">
        <v>596</v>
      </c>
    </row>
    <row r="110" spans="1:13" x14ac:dyDescent="0.15">
      <c r="A110" s="20" t="s">
        <v>337</v>
      </c>
      <c r="B110" s="20" t="s">
        <v>597</v>
      </c>
      <c r="C110" s="20" t="s">
        <v>339</v>
      </c>
      <c r="D110" s="20" t="s">
        <v>598</v>
      </c>
      <c r="E110" s="20" t="s">
        <v>341</v>
      </c>
      <c r="F110" s="20" t="s">
        <v>599</v>
      </c>
      <c r="G110" s="20" t="s">
        <v>326</v>
      </c>
      <c r="H110" s="20" t="s">
        <v>373</v>
      </c>
      <c r="I110" s="20" t="s">
        <v>373</v>
      </c>
      <c r="J110" s="20" t="s">
        <v>373</v>
      </c>
      <c r="K110" s="20" t="s">
        <v>373</v>
      </c>
      <c r="L110" s="20" t="s">
        <v>373</v>
      </c>
      <c r="M110" s="20" t="s">
        <v>326</v>
      </c>
    </row>
    <row r="111" spans="1:13" x14ac:dyDescent="0.15">
      <c r="A111" s="20">
        <v>83</v>
      </c>
      <c r="B111" s="20" t="e">
        <f>- RS-ITOH</f>
        <v>#NAME?</v>
      </c>
    </row>
    <row r="112" spans="1:13" x14ac:dyDescent="0.15">
      <c r="A112" s="20" t="s">
        <v>600</v>
      </c>
    </row>
    <row r="113" spans="1:13" x14ac:dyDescent="0.15">
      <c r="A113" s="20" t="s">
        <v>325</v>
      </c>
      <c r="B113" s="20" t="s">
        <v>326</v>
      </c>
      <c r="C113" s="20" t="s">
        <v>339</v>
      </c>
      <c r="D113" s="20" t="s">
        <v>601</v>
      </c>
      <c r="E113" s="20" t="s">
        <v>331</v>
      </c>
      <c r="F113" s="20" t="s">
        <v>602</v>
      </c>
      <c r="G113" s="20" t="s">
        <v>333</v>
      </c>
      <c r="H113" s="20" t="s">
        <v>603</v>
      </c>
      <c r="I113" s="20" t="s">
        <v>335</v>
      </c>
      <c r="J113" s="20" t="s">
        <v>604</v>
      </c>
      <c r="K113" s="20" t="s">
        <v>415</v>
      </c>
      <c r="L113" s="20" t="s">
        <v>605</v>
      </c>
    </row>
    <row r="114" spans="1:13" x14ac:dyDescent="0.15">
      <c r="A114" s="20" t="s">
        <v>337</v>
      </c>
      <c r="B114" s="20" t="s">
        <v>606</v>
      </c>
      <c r="C114" s="20" t="s">
        <v>329</v>
      </c>
      <c r="D114" s="20" t="s">
        <v>607</v>
      </c>
      <c r="E114" s="20" t="s">
        <v>343</v>
      </c>
      <c r="F114" s="20" t="s">
        <v>608</v>
      </c>
      <c r="G114" s="20" t="s">
        <v>345</v>
      </c>
      <c r="H114" s="20" t="s">
        <v>609</v>
      </c>
      <c r="I114" s="20" t="s">
        <v>347</v>
      </c>
      <c r="J114" s="20" t="s">
        <v>610</v>
      </c>
      <c r="K114" s="20" t="s">
        <v>409</v>
      </c>
      <c r="L114" s="20" t="s">
        <v>611</v>
      </c>
    </row>
    <row r="115" spans="1:13" x14ac:dyDescent="0.15">
      <c r="A115" s="20" t="s">
        <v>327</v>
      </c>
      <c r="B115" s="20" t="s">
        <v>612</v>
      </c>
      <c r="C115" s="20" t="s">
        <v>341</v>
      </c>
      <c r="D115" s="20" t="s">
        <v>613</v>
      </c>
      <c r="E115" s="20" t="s">
        <v>326</v>
      </c>
      <c r="F115" s="20" t="s">
        <v>373</v>
      </c>
      <c r="G115" s="20" t="s">
        <v>373</v>
      </c>
      <c r="H115" s="20" t="s">
        <v>373</v>
      </c>
      <c r="I115" s="20" t="s">
        <v>373</v>
      </c>
      <c r="J115" s="20" t="s">
        <v>373</v>
      </c>
      <c r="K115" s="20" t="s">
        <v>373</v>
      </c>
      <c r="L115" s="20" t="s">
        <v>373</v>
      </c>
      <c r="M115" s="20" t="s">
        <v>326</v>
      </c>
    </row>
    <row r="116" spans="1:13" x14ac:dyDescent="0.15">
      <c r="A116" s="20">
        <v>86</v>
      </c>
      <c r="B116" s="20" t="s">
        <v>614</v>
      </c>
    </row>
    <row r="117" spans="1:13" x14ac:dyDescent="0.15">
      <c r="A117" s="20" t="s">
        <v>615</v>
      </c>
    </row>
    <row r="118" spans="1:13" x14ac:dyDescent="0.15">
      <c r="A118" s="20" t="s">
        <v>325</v>
      </c>
      <c r="B118" s="20" t="s">
        <v>326</v>
      </c>
      <c r="C118" s="20" t="s">
        <v>327</v>
      </c>
      <c r="D118" s="20" t="s">
        <v>616</v>
      </c>
      <c r="E118" s="20" t="s">
        <v>339</v>
      </c>
      <c r="F118" s="20" t="s">
        <v>617</v>
      </c>
      <c r="G118" s="20" t="s">
        <v>329</v>
      </c>
      <c r="H118" s="20" t="s">
        <v>618</v>
      </c>
      <c r="I118" s="20" t="s">
        <v>341</v>
      </c>
      <c r="J118" s="20" t="s">
        <v>619</v>
      </c>
      <c r="K118" s="20" t="s">
        <v>331</v>
      </c>
      <c r="L118" s="20" t="s">
        <v>620</v>
      </c>
    </row>
    <row r="119" spans="1:13" x14ac:dyDescent="0.15">
      <c r="A119" s="20" t="s">
        <v>337</v>
      </c>
      <c r="B119" s="20" t="s">
        <v>621</v>
      </c>
      <c r="C119" s="20" t="s">
        <v>326</v>
      </c>
      <c r="D119" s="20" t="s">
        <v>373</v>
      </c>
      <c r="E119" s="20" t="s">
        <v>373</v>
      </c>
      <c r="F119" s="20" t="s">
        <v>373</v>
      </c>
      <c r="G119" s="20" t="s">
        <v>373</v>
      </c>
      <c r="H119" s="20" t="s">
        <v>373</v>
      </c>
      <c r="I119" s="20" t="s">
        <v>373</v>
      </c>
      <c r="J119" s="20" t="s">
        <v>373</v>
      </c>
      <c r="K119" s="20" t="s">
        <v>373</v>
      </c>
      <c r="L119" s="20" t="s">
        <v>373</v>
      </c>
      <c r="M119" s="20" t="s">
        <v>326</v>
      </c>
    </row>
    <row r="120" spans="1:13" x14ac:dyDescent="0.15">
      <c r="A120" s="20">
        <v>90</v>
      </c>
      <c r="B120" s="20" t="s">
        <v>622</v>
      </c>
    </row>
    <row r="121" spans="1:13" x14ac:dyDescent="0.15">
      <c r="A121" s="20" t="s">
        <v>623</v>
      </c>
    </row>
    <row r="122" spans="1:13" x14ac:dyDescent="0.15">
      <c r="A122" s="20" t="s">
        <v>325</v>
      </c>
      <c r="B122" s="20" t="s">
        <v>326</v>
      </c>
      <c r="C122" s="20" t="s">
        <v>327</v>
      </c>
      <c r="D122" s="20" t="s">
        <v>624</v>
      </c>
      <c r="E122" s="20" t="s">
        <v>329</v>
      </c>
      <c r="F122" s="20" t="s">
        <v>625</v>
      </c>
      <c r="G122" s="20" t="s">
        <v>331</v>
      </c>
      <c r="H122" s="20" t="s">
        <v>626</v>
      </c>
      <c r="I122" s="20" t="s">
        <v>333</v>
      </c>
      <c r="J122" s="20" t="s">
        <v>627</v>
      </c>
      <c r="K122" s="20" t="s">
        <v>345</v>
      </c>
      <c r="L122" s="20" t="s">
        <v>628</v>
      </c>
    </row>
    <row r="123" spans="1:13" x14ac:dyDescent="0.15">
      <c r="A123" s="20" t="s">
        <v>337</v>
      </c>
      <c r="B123" s="20" t="s">
        <v>629</v>
      </c>
      <c r="C123" s="20" t="s">
        <v>339</v>
      </c>
      <c r="D123" s="20" t="s">
        <v>630</v>
      </c>
      <c r="E123" s="20" t="s">
        <v>341</v>
      </c>
      <c r="F123" s="20" t="s">
        <v>631</v>
      </c>
      <c r="G123" s="20" t="s">
        <v>343</v>
      </c>
      <c r="H123" s="20" t="s">
        <v>632</v>
      </c>
      <c r="I123" s="20" t="s">
        <v>326</v>
      </c>
      <c r="J123" s="20" t="s">
        <v>373</v>
      </c>
      <c r="K123" s="20" t="s">
        <v>373</v>
      </c>
      <c r="L123" s="20" t="s">
        <v>373</v>
      </c>
      <c r="M123" s="20" t="s">
        <v>326</v>
      </c>
    </row>
    <row r="124" spans="1:13" x14ac:dyDescent="0.15">
      <c r="A124" s="20">
        <v>94</v>
      </c>
      <c r="B124" s="20" t="e">
        <f>- TEAM KAGAYAMA</f>
        <v>#NAME?</v>
      </c>
    </row>
    <row r="125" spans="1:13" x14ac:dyDescent="0.15">
      <c r="A125" s="20" t="s">
        <v>633</v>
      </c>
    </row>
    <row r="126" spans="1:13" x14ac:dyDescent="0.15">
      <c r="A126" s="20" t="s">
        <v>325</v>
      </c>
      <c r="B126" s="20" t="s">
        <v>326</v>
      </c>
      <c r="C126" s="20" t="s">
        <v>327</v>
      </c>
      <c r="D126" s="20" t="s">
        <v>634</v>
      </c>
      <c r="E126" s="20" t="s">
        <v>329</v>
      </c>
      <c r="F126" s="20" t="s">
        <v>635</v>
      </c>
      <c r="G126" s="20" t="s">
        <v>331</v>
      </c>
      <c r="H126" s="20" t="s">
        <v>636</v>
      </c>
      <c r="I126" s="20" t="s">
        <v>343</v>
      </c>
      <c r="J126" s="20" t="s">
        <v>637</v>
      </c>
      <c r="K126" s="20" t="s">
        <v>333</v>
      </c>
      <c r="L126" s="20" t="s">
        <v>638</v>
      </c>
    </row>
    <row r="127" spans="1:13" x14ac:dyDescent="0.15">
      <c r="A127" s="20" t="s">
        <v>337</v>
      </c>
      <c r="B127" s="20" t="s">
        <v>639</v>
      </c>
      <c r="C127" s="20" t="s">
        <v>339</v>
      </c>
      <c r="D127" s="20" t="s">
        <v>640</v>
      </c>
      <c r="E127" s="20" t="s">
        <v>341</v>
      </c>
      <c r="F127" s="20" t="s">
        <v>641</v>
      </c>
      <c r="G127" s="20" t="s">
        <v>326</v>
      </c>
      <c r="H127" s="20" t="s">
        <v>373</v>
      </c>
      <c r="I127" s="20" t="s">
        <v>373</v>
      </c>
      <c r="J127" s="20" t="s">
        <v>373</v>
      </c>
      <c r="K127" s="20" t="s">
        <v>373</v>
      </c>
      <c r="L127" s="20" t="s">
        <v>373</v>
      </c>
      <c r="M127" s="20" t="s">
        <v>326</v>
      </c>
    </row>
    <row r="128" spans="1:13" x14ac:dyDescent="0.15">
      <c r="A128" s="20">
        <v>80</v>
      </c>
      <c r="B128" s="20" t="e">
        <f>- UQ &amp; テルル ・ Kohara RT</f>
        <v>#NAME?</v>
      </c>
    </row>
    <row r="129" spans="1:13" x14ac:dyDescent="0.15">
      <c r="A129" s="20" t="s">
        <v>642</v>
      </c>
    </row>
    <row r="130" spans="1:13" x14ac:dyDescent="0.15">
      <c r="A130" s="20" t="s">
        <v>325</v>
      </c>
      <c r="B130" s="20" t="s">
        <v>326</v>
      </c>
      <c r="C130" s="20" t="s">
        <v>327</v>
      </c>
      <c r="D130" s="20" t="s">
        <v>643</v>
      </c>
      <c r="E130" s="20" t="s">
        <v>329</v>
      </c>
      <c r="F130" s="20" t="s">
        <v>644</v>
      </c>
      <c r="G130" s="20" t="s">
        <v>331</v>
      </c>
      <c r="H130" s="20" t="s">
        <v>645</v>
      </c>
      <c r="I130" s="20" t="s">
        <v>333</v>
      </c>
      <c r="J130" s="20" t="s">
        <v>646</v>
      </c>
      <c r="K130" s="20" t="s">
        <v>335</v>
      </c>
      <c r="L130" s="20" t="s">
        <v>647</v>
      </c>
    </row>
    <row r="131" spans="1:13" x14ac:dyDescent="0.15">
      <c r="A131" s="20" t="s">
        <v>337</v>
      </c>
      <c r="B131" s="20" t="s">
        <v>648</v>
      </c>
      <c r="C131" s="20" t="s">
        <v>339</v>
      </c>
      <c r="D131" s="20" t="s">
        <v>649</v>
      </c>
      <c r="E131" s="20" t="s">
        <v>341</v>
      </c>
      <c r="F131" s="20" t="s">
        <v>650</v>
      </c>
      <c r="G131" s="20" t="s">
        <v>343</v>
      </c>
      <c r="H131" s="20" t="s">
        <v>651</v>
      </c>
      <c r="I131" s="20" t="s">
        <v>345</v>
      </c>
      <c r="J131" s="20" t="s">
        <v>652</v>
      </c>
      <c r="K131" s="20" t="s">
        <v>347</v>
      </c>
      <c r="L131" s="20" t="s">
        <v>653</v>
      </c>
    </row>
    <row r="132" spans="1:13" x14ac:dyDescent="0.15">
      <c r="A132" s="20">
        <v>90</v>
      </c>
      <c r="B132" s="20" t="e">
        <f>- au &amp; テルル ・ Kohara RT</f>
        <v>#NAME?</v>
      </c>
    </row>
    <row r="133" spans="1:13" x14ac:dyDescent="0.15">
      <c r="A133" s="20" t="s">
        <v>654</v>
      </c>
    </row>
    <row r="134" spans="1:13" x14ac:dyDescent="0.15">
      <c r="A134" s="20" t="s">
        <v>325</v>
      </c>
      <c r="B134" s="20" t="s">
        <v>326</v>
      </c>
      <c r="C134" s="20" t="s">
        <v>337</v>
      </c>
      <c r="D134" s="20" t="s">
        <v>655</v>
      </c>
      <c r="E134" s="20" t="s">
        <v>326</v>
      </c>
      <c r="F134" s="20" t="s">
        <v>373</v>
      </c>
      <c r="G134" s="20" t="s">
        <v>373</v>
      </c>
      <c r="H134" s="20" t="s">
        <v>373</v>
      </c>
      <c r="I134" s="20" t="s">
        <v>373</v>
      </c>
      <c r="J134" s="20" t="s">
        <v>373</v>
      </c>
      <c r="K134" s="20" t="s">
        <v>373</v>
      </c>
      <c r="L134" s="20" t="s">
        <v>373</v>
      </c>
      <c r="M134" s="20" t="s">
        <v>326</v>
      </c>
    </row>
    <row r="135" spans="1:13" x14ac:dyDescent="0.15">
      <c r="A135" s="20">
        <v>112</v>
      </c>
      <c r="B135" s="20" t="s">
        <v>656</v>
      </c>
    </row>
    <row r="136" spans="1:13" x14ac:dyDescent="0.15">
      <c r="A136" s="20" t="s">
        <v>657</v>
      </c>
    </row>
    <row r="137" spans="1:13" x14ac:dyDescent="0.15">
      <c r="A137" s="20" t="s">
        <v>325</v>
      </c>
      <c r="B137" s="20" t="s">
        <v>326</v>
      </c>
      <c r="C137" s="20" t="s">
        <v>339</v>
      </c>
      <c r="D137" s="20" t="s">
        <v>658</v>
      </c>
      <c r="E137" s="20" t="s">
        <v>331</v>
      </c>
      <c r="F137" s="20" t="s">
        <v>659</v>
      </c>
      <c r="G137" s="20" t="s">
        <v>333</v>
      </c>
      <c r="H137" s="20" t="s">
        <v>660</v>
      </c>
      <c r="I137" s="20" t="s">
        <v>335</v>
      </c>
      <c r="J137" s="20" t="s">
        <v>661</v>
      </c>
      <c r="K137" s="20" t="s">
        <v>415</v>
      </c>
      <c r="L137" s="20" t="s">
        <v>662</v>
      </c>
    </row>
    <row r="138" spans="1:13" x14ac:dyDescent="0.15">
      <c r="A138" s="20" t="s">
        <v>337</v>
      </c>
      <c r="B138" s="20" t="s">
        <v>663</v>
      </c>
      <c r="C138" s="20" t="s">
        <v>329</v>
      </c>
      <c r="D138" s="20" t="s">
        <v>664</v>
      </c>
      <c r="E138" s="20" t="s">
        <v>343</v>
      </c>
      <c r="F138" s="20" t="s">
        <v>665</v>
      </c>
      <c r="G138" s="20" t="s">
        <v>345</v>
      </c>
      <c r="H138" s="20" t="s">
        <v>666</v>
      </c>
      <c r="I138" s="20" t="s">
        <v>347</v>
      </c>
      <c r="J138" s="20" t="s">
        <v>667</v>
      </c>
      <c r="K138" s="20" t="s">
        <v>409</v>
      </c>
      <c r="L138" s="20" t="s">
        <v>668</v>
      </c>
    </row>
    <row r="139" spans="1:13" x14ac:dyDescent="0.15">
      <c r="A139" s="20" t="s">
        <v>327</v>
      </c>
      <c r="B139" s="20" t="s">
        <v>669</v>
      </c>
      <c r="C139" s="20" t="s">
        <v>341</v>
      </c>
      <c r="D139" s="20" t="s">
        <v>670</v>
      </c>
      <c r="E139" s="20" t="s">
        <v>326</v>
      </c>
      <c r="F139" s="20" t="s">
        <v>373</v>
      </c>
      <c r="G139" s="20" t="s">
        <v>373</v>
      </c>
      <c r="H139" s="20" t="s">
        <v>373</v>
      </c>
      <c r="I139" s="20" t="s">
        <v>373</v>
      </c>
      <c r="J139" s="20" t="s">
        <v>373</v>
      </c>
      <c r="K139" s="20" t="s">
        <v>373</v>
      </c>
      <c r="L139" s="20" t="s">
        <v>373</v>
      </c>
      <c r="M139" s="20" t="s">
        <v>326</v>
      </c>
    </row>
    <row r="140" spans="1:13" x14ac:dyDescent="0.15">
      <c r="A140" s="20">
        <v>502</v>
      </c>
      <c r="B140" s="20" t="e">
        <f>- NCXX RACING</f>
        <v>#NAME?</v>
      </c>
    </row>
    <row r="141" spans="1:13" x14ac:dyDescent="0.15">
      <c r="A141" s="20" t="s">
        <v>671</v>
      </c>
    </row>
    <row r="142" spans="1:13" x14ac:dyDescent="0.15">
      <c r="A142" s="20" t="s">
        <v>325</v>
      </c>
      <c r="B142" s="20" t="s">
        <v>326</v>
      </c>
      <c r="C142" s="20" t="s">
        <v>339</v>
      </c>
      <c r="D142" s="20" t="s">
        <v>672</v>
      </c>
      <c r="E142" s="20" t="s">
        <v>341</v>
      </c>
      <c r="F142" s="20" t="s">
        <v>673</v>
      </c>
      <c r="G142" s="20" t="s">
        <v>343</v>
      </c>
      <c r="H142" s="20" t="s">
        <v>674</v>
      </c>
      <c r="I142" s="20" t="s">
        <v>345</v>
      </c>
      <c r="J142" s="20" t="s">
        <v>675</v>
      </c>
      <c r="K142" s="20" t="s">
        <v>347</v>
      </c>
      <c r="L142" s="20" t="s">
        <v>676</v>
      </c>
    </row>
    <row r="143" spans="1:13" x14ac:dyDescent="0.15">
      <c r="A143" s="20" t="s">
        <v>337</v>
      </c>
      <c r="B143" s="20" t="s">
        <v>677</v>
      </c>
      <c r="C143" s="20" t="s">
        <v>329</v>
      </c>
      <c r="D143" s="20" t="s">
        <v>678</v>
      </c>
      <c r="E143" s="20" t="s">
        <v>331</v>
      </c>
      <c r="F143" s="20" t="s">
        <v>679</v>
      </c>
      <c r="G143" s="20" t="s">
        <v>333</v>
      </c>
      <c r="H143" s="20" t="s">
        <v>680</v>
      </c>
      <c r="I143" s="20" t="s">
        <v>335</v>
      </c>
      <c r="J143" s="20" t="s">
        <v>681</v>
      </c>
      <c r="K143" s="20" t="s">
        <v>415</v>
      </c>
      <c r="L143" s="20" t="s">
        <v>682</v>
      </c>
    </row>
    <row r="144" spans="1:13" x14ac:dyDescent="0.15">
      <c r="A144" s="20" t="s">
        <v>327</v>
      </c>
      <c r="B144" s="20" t="s">
        <v>683</v>
      </c>
      <c r="C144" s="20" t="s">
        <v>326</v>
      </c>
      <c r="D144" s="20" t="s">
        <v>373</v>
      </c>
      <c r="E144" s="20" t="s">
        <v>373</v>
      </c>
      <c r="F144" s="20" t="s">
        <v>373</v>
      </c>
      <c r="G144" s="20" t="s">
        <v>373</v>
      </c>
      <c r="H144" s="20" t="s">
        <v>373</v>
      </c>
      <c r="I144" s="20" t="s">
        <v>373</v>
      </c>
      <c r="J144" s="20" t="s">
        <v>373</v>
      </c>
      <c r="K144" s="20" t="s">
        <v>373</v>
      </c>
      <c r="L144" s="20" t="s">
        <v>373</v>
      </c>
      <c r="M144" s="20" t="s">
        <v>326</v>
      </c>
    </row>
    <row r="145" spans="1:13" x14ac:dyDescent="0.15">
      <c r="A145" s="20">
        <v>634</v>
      </c>
      <c r="B145" s="20" t="e">
        <f>- MuSASHi RT HARC-PRO. Honda</f>
        <v>#NAME?</v>
      </c>
    </row>
    <row r="146" spans="1:13" x14ac:dyDescent="0.15">
      <c r="A146" s="20" t="s">
        <v>684</v>
      </c>
    </row>
    <row r="147" spans="1:13" x14ac:dyDescent="0.15">
      <c r="A147" s="20" t="s">
        <v>325</v>
      </c>
      <c r="B147" s="20" t="s">
        <v>326</v>
      </c>
      <c r="C147" s="20" t="s">
        <v>327</v>
      </c>
      <c r="D147" s="20" t="s">
        <v>685</v>
      </c>
      <c r="E147" s="20" t="s">
        <v>329</v>
      </c>
      <c r="F147" s="20" t="s">
        <v>686</v>
      </c>
      <c r="G147" s="20" t="s">
        <v>331</v>
      </c>
      <c r="H147" s="20" t="s">
        <v>687</v>
      </c>
      <c r="I147" s="20" t="s">
        <v>333</v>
      </c>
      <c r="J147" s="20" t="s">
        <v>688</v>
      </c>
      <c r="K147" s="20" t="s">
        <v>335</v>
      </c>
      <c r="L147" s="20" t="s">
        <v>689</v>
      </c>
    </row>
    <row r="148" spans="1:13" x14ac:dyDescent="0.15">
      <c r="A148" s="20" t="s">
        <v>337</v>
      </c>
      <c r="B148" s="20" t="s">
        <v>690</v>
      </c>
      <c r="C148" s="20" t="s">
        <v>339</v>
      </c>
      <c r="D148" s="20" t="s">
        <v>691</v>
      </c>
      <c r="E148" s="20" t="s">
        <v>341</v>
      </c>
      <c r="F148" s="20" t="s">
        <v>692</v>
      </c>
      <c r="G148" s="20" t="s">
        <v>343</v>
      </c>
      <c r="H148" s="20" t="s">
        <v>693</v>
      </c>
      <c r="I148" s="20" t="s">
        <v>345</v>
      </c>
      <c r="J148" s="20" t="s">
        <v>694</v>
      </c>
      <c r="K148" s="20" t="s">
        <v>347</v>
      </c>
      <c r="L148" s="20" t="s">
        <v>695</v>
      </c>
    </row>
    <row r="149" spans="1:13" x14ac:dyDescent="0.15">
      <c r="A149" s="20">
        <v>903</v>
      </c>
      <c r="B149" s="20" t="s">
        <v>696</v>
      </c>
    </row>
    <row r="150" spans="1:13" x14ac:dyDescent="0.15">
      <c r="A150" s="20" t="s">
        <v>697</v>
      </c>
    </row>
    <row r="151" spans="1:13" x14ac:dyDescent="0.15">
      <c r="A151" s="20" t="s">
        <v>325</v>
      </c>
      <c r="B151" s="20" t="s">
        <v>326</v>
      </c>
      <c r="C151" s="20" t="s">
        <v>327</v>
      </c>
      <c r="D151" s="20" t="s">
        <v>698</v>
      </c>
      <c r="E151" s="20" t="s">
        <v>329</v>
      </c>
      <c r="F151" s="20" t="s">
        <v>699</v>
      </c>
      <c r="G151" s="20" t="s">
        <v>331</v>
      </c>
      <c r="H151" s="20" t="s">
        <v>700</v>
      </c>
      <c r="I151" s="20" t="s">
        <v>333</v>
      </c>
      <c r="J151" s="20" t="s">
        <v>701</v>
      </c>
      <c r="K151" s="20" t="s">
        <v>345</v>
      </c>
      <c r="L151" s="20" t="s">
        <v>702</v>
      </c>
    </row>
    <row r="152" spans="1:13" x14ac:dyDescent="0.15">
      <c r="A152" s="20" t="s">
        <v>337</v>
      </c>
      <c r="B152" s="20" t="s">
        <v>703</v>
      </c>
      <c r="C152" s="20" t="s">
        <v>339</v>
      </c>
      <c r="D152" s="20" t="s">
        <v>704</v>
      </c>
      <c r="E152" s="20" t="s">
        <v>341</v>
      </c>
      <c r="F152" s="20" t="s">
        <v>705</v>
      </c>
      <c r="G152" s="20" t="s">
        <v>343</v>
      </c>
      <c r="H152" s="20" t="s">
        <v>706</v>
      </c>
      <c r="I152" s="20" t="s">
        <v>326</v>
      </c>
      <c r="J152" s="20" t="s">
        <v>373</v>
      </c>
      <c r="K152" s="20" t="s">
        <v>373</v>
      </c>
      <c r="L152" s="20" t="s">
        <v>373</v>
      </c>
      <c r="M152" s="20" t="s">
        <v>326</v>
      </c>
    </row>
  </sheetData>
  <phoneticPr fontId="16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9"/>
  <sheetViews>
    <sheetView workbookViewId="0">
      <selection activeCell="F9" sqref="F9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315</v>
      </c>
    </row>
    <row r="2" spans="1:8" x14ac:dyDescent="0.15">
      <c r="A2" s="20" t="s">
        <v>316</v>
      </c>
    </row>
    <row r="3" spans="1:8" x14ac:dyDescent="0.15">
      <c r="A3" s="20" t="s">
        <v>317</v>
      </c>
    </row>
    <row r="4" spans="1:8" x14ac:dyDescent="0.15">
      <c r="A4" s="20" t="s">
        <v>318</v>
      </c>
    </row>
    <row r="5" spans="1:8" x14ac:dyDescent="0.15">
      <c r="A5" s="20" t="s">
        <v>707</v>
      </c>
    </row>
    <row r="6" spans="1:8" x14ac:dyDescent="0.15">
      <c r="A6" s="21">
        <v>42847</v>
      </c>
    </row>
    <row r="7" spans="1:8" x14ac:dyDescent="0.15">
      <c r="A7" s="20" t="s">
        <v>320</v>
      </c>
    </row>
    <row r="8" spans="1:8" x14ac:dyDescent="0.15">
      <c r="A8" s="20" t="s">
        <v>321</v>
      </c>
    </row>
    <row r="9" spans="1:8" x14ac:dyDescent="0.15">
      <c r="A9" s="20" t="s">
        <v>322</v>
      </c>
    </row>
    <row r="10" spans="1:8" x14ac:dyDescent="0.15">
      <c r="A10" s="20" t="s">
        <v>323</v>
      </c>
    </row>
    <row r="11" spans="1:8" x14ac:dyDescent="0.15">
      <c r="A11" s="20" t="s">
        <v>708</v>
      </c>
    </row>
    <row r="12" spans="1:8" x14ac:dyDescent="0.15">
      <c r="A12" s="20" t="s">
        <v>709</v>
      </c>
    </row>
    <row r="13" spans="1:8" x14ac:dyDescent="0.15">
      <c r="B13" s="20" t="s">
        <v>710</v>
      </c>
      <c r="C13" s="20" t="s">
        <v>711</v>
      </c>
    </row>
    <row r="14" spans="1:8" x14ac:dyDescent="0.15">
      <c r="B14" s="20" t="s">
        <v>712</v>
      </c>
      <c r="C14" s="20" t="s">
        <v>713</v>
      </c>
      <c r="D14" s="20" t="s">
        <v>714</v>
      </c>
      <c r="E14" s="20" t="s">
        <v>715</v>
      </c>
      <c r="F14" s="20" t="s">
        <v>716</v>
      </c>
      <c r="G14" s="20" t="s">
        <v>717</v>
      </c>
      <c r="H14" s="20" t="s">
        <v>718</v>
      </c>
    </row>
    <row r="15" spans="1:8" x14ac:dyDescent="0.15">
      <c r="A15" s="20" t="s">
        <v>719</v>
      </c>
      <c r="B15" s="20" t="s">
        <v>22</v>
      </c>
      <c r="C15" s="20">
        <v>34.814</v>
      </c>
      <c r="D15" s="20">
        <v>21.553000000000001</v>
      </c>
      <c r="E15" s="20">
        <v>46.262</v>
      </c>
      <c r="F15" s="20">
        <v>302.89999999999998</v>
      </c>
      <c r="G15" s="20">
        <v>22.986999999999998</v>
      </c>
    </row>
    <row r="16" spans="1:8" x14ac:dyDescent="0.15">
      <c r="A16" s="20" t="s">
        <v>720</v>
      </c>
    </row>
    <row r="17" spans="1:8" x14ac:dyDescent="0.15">
      <c r="A17" s="20" t="s">
        <v>721</v>
      </c>
      <c r="B17" s="20" t="s">
        <v>722</v>
      </c>
      <c r="C17" s="20">
        <v>35.341000000000001</v>
      </c>
      <c r="D17" s="20">
        <v>21.748999999999999</v>
      </c>
      <c r="E17" s="20">
        <v>46.8</v>
      </c>
      <c r="F17" s="20">
        <v>298.8</v>
      </c>
      <c r="G17" s="20">
        <v>23.105</v>
      </c>
      <c r="H17" s="20">
        <v>165</v>
      </c>
    </row>
    <row r="18" spans="1:8" x14ac:dyDescent="0.15">
      <c r="A18" s="20" t="s">
        <v>723</v>
      </c>
      <c r="B18" s="20" t="s">
        <v>724</v>
      </c>
      <c r="C18" s="20">
        <v>35.012</v>
      </c>
      <c r="D18" s="20">
        <v>22.053999999999998</v>
      </c>
      <c r="E18" s="20">
        <v>46.509</v>
      </c>
      <c r="F18" s="20">
        <v>299.8</v>
      </c>
      <c r="G18" s="20">
        <v>23.074999999999999</v>
      </c>
      <c r="H18" s="20">
        <v>165.5</v>
      </c>
    </row>
    <row r="19" spans="1:8" x14ac:dyDescent="0.15">
      <c r="A19" s="20" t="s">
        <v>725</v>
      </c>
      <c r="B19" s="20" t="s">
        <v>726</v>
      </c>
      <c r="C19" s="20">
        <v>34.9</v>
      </c>
      <c r="D19" s="20">
        <v>21.596</v>
      </c>
      <c r="E19" s="20">
        <v>46.453000000000003</v>
      </c>
      <c r="F19" s="20">
        <v>299.8</v>
      </c>
      <c r="G19" s="20">
        <v>23.012</v>
      </c>
      <c r="H19" s="20">
        <v>166.4</v>
      </c>
    </row>
    <row r="20" spans="1:8" x14ac:dyDescent="0.15">
      <c r="A20" s="20" t="s">
        <v>727</v>
      </c>
      <c r="B20" s="20" t="s">
        <v>728</v>
      </c>
      <c r="C20" s="20" t="s">
        <v>729</v>
      </c>
      <c r="D20" s="20">
        <v>22.391999999999999</v>
      </c>
      <c r="E20" s="20">
        <v>47.323</v>
      </c>
      <c r="F20" s="20">
        <v>299.8</v>
      </c>
      <c r="G20" s="20">
        <v>23.693000000000001</v>
      </c>
      <c r="H20" s="20">
        <v>52.1</v>
      </c>
    </row>
    <row r="21" spans="1:8" x14ac:dyDescent="0.15">
      <c r="A21" s="20" t="s">
        <v>730</v>
      </c>
      <c r="B21" s="20" t="s">
        <v>731</v>
      </c>
      <c r="C21" s="20">
        <v>35.29</v>
      </c>
      <c r="D21" s="20">
        <v>21.768000000000001</v>
      </c>
      <c r="E21" s="20">
        <v>46.664000000000001</v>
      </c>
      <c r="F21" s="20">
        <v>297.8</v>
      </c>
      <c r="G21" s="20">
        <v>23.177</v>
      </c>
      <c r="H21" s="20">
        <v>165.1</v>
      </c>
    </row>
    <row r="22" spans="1:8" x14ac:dyDescent="0.15">
      <c r="A22" s="20" t="s">
        <v>732</v>
      </c>
      <c r="B22" s="20" t="s">
        <v>733</v>
      </c>
      <c r="C22" s="20">
        <v>35.098999999999997</v>
      </c>
      <c r="D22" s="20">
        <v>21.71</v>
      </c>
      <c r="E22" s="20">
        <v>46.88</v>
      </c>
      <c r="F22" s="20">
        <v>300.8</v>
      </c>
      <c r="G22" s="20">
        <v>23.091000000000001</v>
      </c>
      <c r="H22" s="20">
        <v>165.3</v>
      </c>
    </row>
    <row r="23" spans="1:8" x14ac:dyDescent="0.15">
      <c r="A23" s="20" t="s">
        <v>734</v>
      </c>
      <c r="B23" s="20" t="s">
        <v>735</v>
      </c>
      <c r="C23" s="20" t="s">
        <v>736</v>
      </c>
      <c r="D23" s="20">
        <v>22.178000000000001</v>
      </c>
      <c r="E23" s="20">
        <v>47.082999999999998</v>
      </c>
      <c r="F23" s="20">
        <v>296.8</v>
      </c>
      <c r="G23" s="20">
        <v>23.428999999999998</v>
      </c>
      <c r="H23" s="20">
        <v>45</v>
      </c>
    </row>
    <row r="24" spans="1:8" x14ac:dyDescent="0.15">
      <c r="A24" s="20" t="s">
        <v>737</v>
      </c>
      <c r="B24" s="20" t="s">
        <v>738</v>
      </c>
      <c r="C24" s="20">
        <v>35.095999999999997</v>
      </c>
      <c r="D24" s="20">
        <v>21.606000000000002</v>
      </c>
      <c r="E24" s="20">
        <v>46.509</v>
      </c>
      <c r="F24" s="20">
        <v>299.8</v>
      </c>
      <c r="G24" s="20">
        <v>23.126999999999999</v>
      </c>
      <c r="H24" s="20">
        <v>165.9</v>
      </c>
    </row>
    <row r="25" spans="1:8" x14ac:dyDescent="0.15">
      <c r="A25" s="20" t="s">
        <v>739</v>
      </c>
      <c r="B25" s="20" t="s">
        <v>740</v>
      </c>
      <c r="C25" s="20" t="s">
        <v>741</v>
      </c>
      <c r="D25" s="20" t="s">
        <v>742</v>
      </c>
      <c r="E25" s="20" t="s">
        <v>743</v>
      </c>
      <c r="F25" s="20" t="s">
        <v>744</v>
      </c>
      <c r="G25" s="20" t="s">
        <v>745</v>
      </c>
      <c r="H25" s="20">
        <v>166.8</v>
      </c>
    </row>
    <row r="26" spans="1:8" x14ac:dyDescent="0.15">
      <c r="A26" s="20" t="s">
        <v>746</v>
      </c>
      <c r="B26" s="20" t="s">
        <v>747</v>
      </c>
      <c r="C26" s="20">
        <v>35.018999999999998</v>
      </c>
      <c r="D26" s="20">
        <v>21.782</v>
      </c>
      <c r="E26" s="20">
        <v>47.002000000000002</v>
      </c>
      <c r="F26" s="20">
        <v>280.60000000000002</v>
      </c>
      <c r="G26" s="20">
        <v>23.46</v>
      </c>
      <c r="H26" s="20">
        <v>164.7</v>
      </c>
    </row>
    <row r="27" spans="1:8" x14ac:dyDescent="0.15">
      <c r="A27" s="20" t="s">
        <v>748</v>
      </c>
      <c r="B27" s="20" t="s">
        <v>749</v>
      </c>
      <c r="C27" s="20">
        <v>35.137</v>
      </c>
      <c r="D27" s="20">
        <v>21.677</v>
      </c>
      <c r="E27" s="20">
        <v>46.424999999999997</v>
      </c>
      <c r="F27" s="20">
        <v>291.8</v>
      </c>
      <c r="G27" s="20">
        <v>23.492999999999999</v>
      </c>
      <c r="H27" s="20">
        <v>165.4</v>
      </c>
    </row>
    <row r="28" spans="1:8" x14ac:dyDescent="0.15">
      <c r="A28" s="20" t="s">
        <v>315</v>
      </c>
    </row>
    <row r="29" spans="1:8" x14ac:dyDescent="0.15">
      <c r="A29" s="20" t="s">
        <v>316</v>
      </c>
    </row>
    <row r="30" spans="1:8" x14ac:dyDescent="0.15">
      <c r="A30" s="20" t="s">
        <v>317</v>
      </c>
    </row>
    <row r="31" spans="1:8" x14ac:dyDescent="0.15">
      <c r="A31" s="20" t="s">
        <v>318</v>
      </c>
    </row>
    <row r="32" spans="1:8" x14ac:dyDescent="0.15">
      <c r="A32" s="20" t="s">
        <v>707</v>
      </c>
    </row>
    <row r="33" spans="1:8" x14ac:dyDescent="0.15">
      <c r="A33" s="21">
        <v>42847</v>
      </c>
    </row>
    <row r="34" spans="1:8" x14ac:dyDescent="0.15">
      <c r="A34" s="20" t="s">
        <v>320</v>
      </c>
    </row>
    <row r="35" spans="1:8" x14ac:dyDescent="0.15">
      <c r="A35" s="20" t="s">
        <v>321</v>
      </c>
    </row>
    <row r="36" spans="1:8" x14ac:dyDescent="0.15">
      <c r="A36" s="20" t="s">
        <v>322</v>
      </c>
    </row>
    <row r="37" spans="1:8" x14ac:dyDescent="0.15">
      <c r="A37" s="20" t="s">
        <v>750</v>
      </c>
    </row>
    <row r="38" spans="1:8" x14ac:dyDescent="0.15">
      <c r="A38" s="20" t="s">
        <v>751</v>
      </c>
    </row>
    <row r="39" spans="1:8" x14ac:dyDescent="0.15">
      <c r="A39" s="20" t="s">
        <v>752</v>
      </c>
    </row>
    <row r="40" spans="1:8" x14ac:dyDescent="0.15">
      <c r="B40" s="20" t="s">
        <v>710</v>
      </c>
      <c r="C40" s="20" t="s">
        <v>753</v>
      </c>
    </row>
    <row r="41" spans="1:8" x14ac:dyDescent="0.15">
      <c r="B41" s="20" t="s">
        <v>712</v>
      </c>
      <c r="C41" s="20" t="s">
        <v>713</v>
      </c>
      <c r="D41" s="20" t="s">
        <v>714</v>
      </c>
      <c r="E41" s="20" t="s">
        <v>715</v>
      </c>
      <c r="F41" s="20" t="s">
        <v>716</v>
      </c>
      <c r="G41" s="20" t="s">
        <v>717</v>
      </c>
      <c r="H41" s="20" t="s">
        <v>718</v>
      </c>
    </row>
    <row r="42" spans="1:8" x14ac:dyDescent="0.15">
      <c r="A42" s="20" t="s">
        <v>719</v>
      </c>
      <c r="B42" s="20" t="s">
        <v>45</v>
      </c>
    </row>
    <row r="43" spans="1:8" x14ac:dyDescent="0.15">
      <c r="A43" s="20" t="s">
        <v>720</v>
      </c>
    </row>
    <row r="44" spans="1:8" x14ac:dyDescent="0.15">
      <c r="A44" s="20" t="s">
        <v>721</v>
      </c>
      <c r="B44" s="20" t="s">
        <v>754</v>
      </c>
      <c r="H44" s="20">
        <v>163</v>
      </c>
    </row>
    <row r="45" spans="1:8" x14ac:dyDescent="0.15">
      <c r="A45" s="20" t="s">
        <v>723</v>
      </c>
      <c r="B45" s="20" t="s">
        <v>755</v>
      </c>
      <c r="H45" s="20">
        <v>164.1</v>
      </c>
    </row>
    <row r="46" spans="1:8" x14ac:dyDescent="0.15">
      <c r="A46" s="20" t="s">
        <v>725</v>
      </c>
      <c r="B46" s="20" t="s">
        <v>756</v>
      </c>
      <c r="H46" s="20">
        <v>164.3</v>
      </c>
    </row>
    <row r="47" spans="1:8" x14ac:dyDescent="0.15">
      <c r="A47" s="20" t="s">
        <v>727</v>
      </c>
      <c r="B47" s="20" t="s">
        <v>757</v>
      </c>
      <c r="H47" s="20">
        <v>164.6</v>
      </c>
    </row>
    <row r="48" spans="1:8" x14ac:dyDescent="0.15">
      <c r="A48" s="20" t="s">
        <v>730</v>
      </c>
      <c r="B48" s="20" t="s">
        <v>758</v>
      </c>
      <c r="H48" s="20">
        <v>42.1</v>
      </c>
    </row>
    <row r="49" spans="1:8" x14ac:dyDescent="0.15">
      <c r="A49" s="20" t="s">
        <v>732</v>
      </c>
      <c r="B49" s="20" t="s">
        <v>759</v>
      </c>
      <c r="H49" s="20">
        <v>164.1</v>
      </c>
    </row>
    <row r="50" spans="1:8" x14ac:dyDescent="0.15">
      <c r="A50" s="20" t="s">
        <v>734</v>
      </c>
      <c r="B50" s="20" t="s">
        <v>760</v>
      </c>
      <c r="H50" s="20">
        <v>162.4</v>
      </c>
    </row>
    <row r="51" spans="1:8" x14ac:dyDescent="0.15">
      <c r="A51" s="20" t="s">
        <v>737</v>
      </c>
      <c r="B51" s="20" t="s">
        <v>761</v>
      </c>
      <c r="H51" s="20">
        <v>165</v>
      </c>
    </row>
    <row r="52" spans="1:8" x14ac:dyDescent="0.15">
      <c r="A52" s="20" t="s">
        <v>739</v>
      </c>
      <c r="B52" s="20" t="s">
        <v>762</v>
      </c>
      <c r="H52" s="20">
        <v>61.8</v>
      </c>
    </row>
    <row r="53" spans="1:8" x14ac:dyDescent="0.15">
      <c r="A53" s="20" t="s">
        <v>746</v>
      </c>
      <c r="B53" s="20" t="s">
        <v>763</v>
      </c>
      <c r="H53" s="20">
        <v>163.9</v>
      </c>
    </row>
    <row r="54" spans="1:8" x14ac:dyDescent="0.15">
      <c r="A54" s="20" t="s">
        <v>748</v>
      </c>
      <c r="B54" s="20" t="s">
        <v>764</v>
      </c>
      <c r="H54" s="20">
        <v>163.6</v>
      </c>
    </row>
    <row r="55" spans="1:8" x14ac:dyDescent="0.15">
      <c r="A55" s="20" t="s">
        <v>315</v>
      </c>
    </row>
    <row r="56" spans="1:8" x14ac:dyDescent="0.15">
      <c r="A56" s="20" t="s">
        <v>316</v>
      </c>
    </row>
    <row r="57" spans="1:8" x14ac:dyDescent="0.15">
      <c r="A57" s="20" t="s">
        <v>317</v>
      </c>
    </row>
    <row r="58" spans="1:8" x14ac:dyDescent="0.15">
      <c r="A58" s="20" t="s">
        <v>318</v>
      </c>
    </row>
    <row r="59" spans="1:8" x14ac:dyDescent="0.15">
      <c r="A59" s="20" t="s">
        <v>707</v>
      </c>
    </row>
    <row r="60" spans="1:8" x14ac:dyDescent="0.15">
      <c r="A60" s="21">
        <v>42847</v>
      </c>
    </row>
    <row r="61" spans="1:8" x14ac:dyDescent="0.15">
      <c r="A61" s="20" t="s">
        <v>320</v>
      </c>
    </row>
    <row r="62" spans="1:8" x14ac:dyDescent="0.15">
      <c r="A62" s="20" t="s">
        <v>321</v>
      </c>
    </row>
    <row r="63" spans="1:8" x14ac:dyDescent="0.15">
      <c r="A63" s="20" t="s">
        <v>322</v>
      </c>
    </row>
    <row r="64" spans="1:8" x14ac:dyDescent="0.15">
      <c r="A64" s="20" t="s">
        <v>765</v>
      </c>
    </row>
    <row r="65" spans="1:8" x14ac:dyDescent="0.15">
      <c r="A65" s="20" t="s">
        <v>766</v>
      </c>
    </row>
    <row r="66" spans="1:8" x14ac:dyDescent="0.15">
      <c r="A66" s="20" t="s">
        <v>767</v>
      </c>
    </row>
    <row r="67" spans="1:8" x14ac:dyDescent="0.15">
      <c r="B67" s="20" t="s">
        <v>710</v>
      </c>
      <c r="C67" s="20" t="s">
        <v>768</v>
      </c>
    </row>
    <row r="68" spans="1:8" x14ac:dyDescent="0.15">
      <c r="B68" s="20" t="s">
        <v>712</v>
      </c>
      <c r="C68" s="20" t="s">
        <v>713</v>
      </c>
      <c r="D68" s="20" t="s">
        <v>714</v>
      </c>
      <c r="E68" s="20" t="s">
        <v>715</v>
      </c>
      <c r="F68" s="20" t="s">
        <v>716</v>
      </c>
      <c r="G68" s="20" t="s">
        <v>717</v>
      </c>
      <c r="H68" s="20" t="s">
        <v>718</v>
      </c>
    </row>
    <row r="69" spans="1:8" x14ac:dyDescent="0.15">
      <c r="A69" s="20" t="s">
        <v>719</v>
      </c>
      <c r="B69" s="20" t="s">
        <v>37</v>
      </c>
      <c r="C69" s="20">
        <v>34.798999999999999</v>
      </c>
      <c r="D69" s="20">
        <v>21.725000000000001</v>
      </c>
      <c r="E69" s="20">
        <v>46.710999999999999</v>
      </c>
      <c r="F69" s="20">
        <v>297.8</v>
      </c>
      <c r="G69" s="20">
        <v>23.303999999999998</v>
      </c>
    </row>
    <row r="70" spans="1:8" x14ac:dyDescent="0.15">
      <c r="A70" s="20" t="s">
        <v>720</v>
      </c>
    </row>
    <row r="71" spans="1:8" x14ac:dyDescent="0.15">
      <c r="A71" s="20" t="s">
        <v>721</v>
      </c>
      <c r="B71" s="20" t="s">
        <v>769</v>
      </c>
      <c r="C71" s="20">
        <v>35.832000000000001</v>
      </c>
      <c r="D71" s="20">
        <v>22.056999999999999</v>
      </c>
      <c r="E71" s="20">
        <v>47.271000000000001</v>
      </c>
      <c r="F71" s="20">
        <v>277.10000000000002</v>
      </c>
      <c r="G71" s="20">
        <v>24.858000000000001</v>
      </c>
      <c r="H71" s="20">
        <v>161.19999999999999</v>
      </c>
    </row>
    <row r="72" spans="1:8" x14ac:dyDescent="0.15">
      <c r="A72" s="20" t="s">
        <v>723</v>
      </c>
      <c r="B72" s="20" t="s">
        <v>770</v>
      </c>
      <c r="C72" s="20">
        <v>35.652000000000001</v>
      </c>
      <c r="D72" s="20">
        <v>21.861999999999998</v>
      </c>
      <c r="E72" s="20">
        <v>47.715000000000003</v>
      </c>
      <c r="F72" s="20">
        <v>290.89999999999998</v>
      </c>
      <c r="G72" s="20">
        <v>23.893000000000001</v>
      </c>
      <c r="H72" s="20">
        <v>162.30000000000001</v>
      </c>
    </row>
    <row r="73" spans="1:8" x14ac:dyDescent="0.15">
      <c r="A73" s="20" t="s">
        <v>725</v>
      </c>
      <c r="B73" s="20" t="s">
        <v>771</v>
      </c>
      <c r="C73" s="20" t="s">
        <v>772</v>
      </c>
      <c r="D73" s="20">
        <v>21.77</v>
      </c>
      <c r="E73" s="20">
        <v>47.399000000000001</v>
      </c>
      <c r="F73" s="20">
        <v>293.8</v>
      </c>
      <c r="G73" s="20">
        <v>23.62</v>
      </c>
      <c r="H73" s="20">
        <v>164.2</v>
      </c>
    </row>
    <row r="74" spans="1:8" x14ac:dyDescent="0.15">
      <c r="A74" s="20" t="s">
        <v>727</v>
      </c>
      <c r="B74" s="20" t="s">
        <v>773</v>
      </c>
      <c r="C74" s="20">
        <v>34.941000000000003</v>
      </c>
      <c r="D74" s="20" t="s">
        <v>774</v>
      </c>
      <c r="E74" s="20">
        <v>46.796999999999997</v>
      </c>
      <c r="F74" s="20">
        <v>294.8</v>
      </c>
      <c r="G74" s="20" t="s">
        <v>775</v>
      </c>
      <c r="H74" s="20">
        <v>165.3</v>
      </c>
    </row>
    <row r="75" spans="1:8" x14ac:dyDescent="0.15">
      <c r="A75" s="20" t="s">
        <v>730</v>
      </c>
      <c r="B75" s="20" t="s">
        <v>370</v>
      </c>
      <c r="C75" s="20" t="s">
        <v>776</v>
      </c>
      <c r="D75" s="20">
        <v>24.001999999999999</v>
      </c>
      <c r="E75" s="20">
        <v>48.713999999999999</v>
      </c>
      <c r="F75" s="20">
        <v>293.8</v>
      </c>
      <c r="G75" s="20">
        <v>24.51</v>
      </c>
      <c r="H75" s="20">
        <v>30.1</v>
      </c>
    </row>
    <row r="76" spans="1:8" x14ac:dyDescent="0.15">
      <c r="A76" s="20" t="s">
        <v>732</v>
      </c>
      <c r="B76" s="20" t="s">
        <v>777</v>
      </c>
      <c r="C76" s="20">
        <v>35.854999999999997</v>
      </c>
      <c r="D76" s="20">
        <v>22.317</v>
      </c>
      <c r="E76" s="20">
        <v>47.415999999999997</v>
      </c>
      <c r="F76" s="20">
        <v>292.8</v>
      </c>
      <c r="G76" s="20">
        <v>23.588000000000001</v>
      </c>
      <c r="H76" s="20">
        <v>162.19999999999999</v>
      </c>
    </row>
    <row r="77" spans="1:8" x14ac:dyDescent="0.15">
      <c r="A77" s="20" t="s">
        <v>734</v>
      </c>
      <c r="B77" s="20" t="s">
        <v>778</v>
      </c>
      <c r="C77" s="20">
        <v>35.058999999999997</v>
      </c>
      <c r="D77" s="20">
        <v>21.794</v>
      </c>
      <c r="E77" s="20">
        <v>46.761000000000003</v>
      </c>
      <c r="F77" s="20" t="s">
        <v>779</v>
      </c>
      <c r="G77" s="20">
        <v>24.024999999999999</v>
      </c>
      <c r="H77" s="20">
        <v>164.2</v>
      </c>
    </row>
    <row r="78" spans="1:8" x14ac:dyDescent="0.15">
      <c r="A78" s="20" t="s">
        <v>737</v>
      </c>
      <c r="B78" s="20" t="s">
        <v>780</v>
      </c>
      <c r="C78" s="20" t="s">
        <v>781</v>
      </c>
      <c r="D78" s="20">
        <v>22.31</v>
      </c>
      <c r="E78" s="20">
        <v>49.392000000000003</v>
      </c>
      <c r="F78" s="20">
        <v>290.89999999999998</v>
      </c>
      <c r="G78" s="20">
        <v>23.917000000000002</v>
      </c>
      <c r="H78" s="20">
        <v>75.7</v>
      </c>
    </row>
    <row r="79" spans="1:8" x14ac:dyDescent="0.15">
      <c r="A79" s="20" t="s">
        <v>739</v>
      </c>
      <c r="B79" s="20" t="s">
        <v>782</v>
      </c>
      <c r="C79" s="20">
        <v>35.307000000000002</v>
      </c>
      <c r="D79" s="20">
        <v>21.853000000000002</v>
      </c>
      <c r="E79" s="20">
        <v>47.054000000000002</v>
      </c>
      <c r="F79" s="20" t="s">
        <v>779</v>
      </c>
      <c r="G79" s="20">
        <v>23.768000000000001</v>
      </c>
      <c r="H79" s="20">
        <v>163.69999999999999</v>
      </c>
    </row>
    <row r="80" spans="1:8" x14ac:dyDescent="0.15">
      <c r="A80" s="20" t="s">
        <v>746</v>
      </c>
      <c r="B80" s="20" t="s">
        <v>783</v>
      </c>
      <c r="C80" s="20">
        <v>35.043999999999997</v>
      </c>
      <c r="D80" s="20">
        <v>21.852</v>
      </c>
      <c r="E80" s="20" t="s">
        <v>784</v>
      </c>
      <c r="F80" s="20" t="s">
        <v>779</v>
      </c>
      <c r="G80" s="20">
        <v>24.309000000000001</v>
      </c>
      <c r="H80" s="20">
        <v>163.80000000000001</v>
      </c>
    </row>
    <row r="81" spans="1:8" x14ac:dyDescent="0.15">
      <c r="A81" s="20" t="s">
        <v>315</v>
      </c>
    </row>
    <row r="82" spans="1:8" x14ac:dyDescent="0.15">
      <c r="A82" s="20" t="s">
        <v>316</v>
      </c>
    </row>
    <row r="83" spans="1:8" x14ac:dyDescent="0.15">
      <c r="A83" s="20" t="s">
        <v>317</v>
      </c>
    </row>
    <row r="84" spans="1:8" x14ac:dyDescent="0.15">
      <c r="A84" s="20" t="s">
        <v>318</v>
      </c>
    </row>
    <row r="85" spans="1:8" x14ac:dyDescent="0.15">
      <c r="A85" s="20" t="s">
        <v>707</v>
      </c>
    </row>
    <row r="86" spans="1:8" x14ac:dyDescent="0.15">
      <c r="A86" s="21">
        <v>42847</v>
      </c>
    </row>
    <row r="87" spans="1:8" x14ac:dyDescent="0.15">
      <c r="A87" s="20" t="s">
        <v>320</v>
      </c>
    </row>
    <row r="88" spans="1:8" x14ac:dyDescent="0.15">
      <c r="A88" s="20" t="s">
        <v>321</v>
      </c>
    </row>
    <row r="89" spans="1:8" x14ac:dyDescent="0.15">
      <c r="A89" s="20" t="s">
        <v>322</v>
      </c>
    </row>
    <row r="90" spans="1:8" x14ac:dyDescent="0.15">
      <c r="A90" s="20" t="s">
        <v>785</v>
      </c>
    </row>
    <row r="91" spans="1:8" x14ac:dyDescent="0.15">
      <c r="A91" s="20" t="s">
        <v>786</v>
      </c>
    </row>
    <row r="92" spans="1:8" x14ac:dyDescent="0.15">
      <c r="A92" s="20" t="s">
        <v>787</v>
      </c>
    </row>
    <row r="93" spans="1:8" x14ac:dyDescent="0.15">
      <c r="B93" s="20" t="s">
        <v>710</v>
      </c>
      <c r="C93" s="20" t="s">
        <v>788</v>
      </c>
    </row>
    <row r="94" spans="1:8" x14ac:dyDescent="0.15">
      <c r="B94" s="20" t="s">
        <v>712</v>
      </c>
      <c r="C94" s="20" t="s">
        <v>713</v>
      </c>
      <c r="D94" s="20" t="s">
        <v>714</v>
      </c>
      <c r="E94" s="20" t="s">
        <v>715</v>
      </c>
      <c r="F94" s="20" t="s">
        <v>716</v>
      </c>
      <c r="G94" s="20" t="s">
        <v>717</v>
      </c>
      <c r="H94" s="20" t="s">
        <v>718</v>
      </c>
    </row>
    <row r="95" spans="1:8" x14ac:dyDescent="0.15">
      <c r="A95" s="20" t="s">
        <v>719</v>
      </c>
      <c r="B95" s="20" t="s">
        <v>113</v>
      </c>
      <c r="C95" s="20">
        <v>36.203000000000003</v>
      </c>
      <c r="D95" s="20">
        <v>22.481000000000002</v>
      </c>
      <c r="E95" s="20">
        <v>48.133000000000003</v>
      </c>
      <c r="F95" s="20">
        <v>291.8</v>
      </c>
      <c r="G95" s="20">
        <v>24.375</v>
      </c>
    </row>
    <row r="96" spans="1:8" x14ac:dyDescent="0.15">
      <c r="A96" s="20" t="s">
        <v>720</v>
      </c>
    </row>
    <row r="97" spans="1:8" x14ac:dyDescent="0.15">
      <c r="A97" s="20" t="s">
        <v>721</v>
      </c>
      <c r="B97" s="20" t="s">
        <v>789</v>
      </c>
      <c r="C97" s="20">
        <v>37.311999999999998</v>
      </c>
      <c r="D97" s="20">
        <v>22.882999999999999</v>
      </c>
      <c r="E97" s="20">
        <v>48.651000000000003</v>
      </c>
      <c r="F97" s="20">
        <v>277.10000000000002</v>
      </c>
      <c r="G97" s="20">
        <v>25.134</v>
      </c>
      <c r="H97" s="20">
        <v>156.4</v>
      </c>
    </row>
    <row r="98" spans="1:8" x14ac:dyDescent="0.15">
      <c r="A98" s="20" t="s">
        <v>723</v>
      </c>
      <c r="B98" s="20" t="s">
        <v>790</v>
      </c>
      <c r="C98" s="20">
        <v>36.738999999999997</v>
      </c>
      <c r="D98" s="20" t="s">
        <v>791</v>
      </c>
      <c r="E98" s="20">
        <v>49.311999999999998</v>
      </c>
      <c r="F98" s="20">
        <v>284.3</v>
      </c>
      <c r="G98" s="20">
        <v>25.04</v>
      </c>
      <c r="H98" s="20">
        <v>156.9</v>
      </c>
    </row>
    <row r="99" spans="1:8" x14ac:dyDescent="0.15">
      <c r="A99" s="20" t="s">
        <v>725</v>
      </c>
      <c r="B99" s="20" t="s">
        <v>792</v>
      </c>
      <c r="C99" s="20">
        <v>36.289000000000001</v>
      </c>
      <c r="D99" s="20">
        <v>22.539000000000001</v>
      </c>
      <c r="E99" s="20" t="s">
        <v>793</v>
      </c>
      <c r="F99" s="20">
        <v>284.3</v>
      </c>
      <c r="G99" s="20">
        <v>25.597999999999999</v>
      </c>
      <c r="H99" s="20">
        <v>158.1</v>
      </c>
    </row>
    <row r="100" spans="1:8" x14ac:dyDescent="0.15">
      <c r="A100" s="20" t="s">
        <v>727</v>
      </c>
      <c r="B100" s="20" t="s">
        <v>794</v>
      </c>
      <c r="C100" s="20" t="s">
        <v>795</v>
      </c>
      <c r="D100" s="20">
        <v>22.742000000000001</v>
      </c>
      <c r="E100" s="20">
        <v>48.21</v>
      </c>
      <c r="F100" s="20">
        <v>288</v>
      </c>
      <c r="G100" s="20" t="s">
        <v>796</v>
      </c>
      <c r="H100" s="20">
        <v>159.30000000000001</v>
      </c>
    </row>
    <row r="101" spans="1:8" x14ac:dyDescent="0.15">
      <c r="A101" s="20" t="s">
        <v>730</v>
      </c>
      <c r="B101" s="20" t="s">
        <v>797</v>
      </c>
      <c r="C101" s="20" t="s">
        <v>798</v>
      </c>
      <c r="D101" s="20">
        <v>23.31</v>
      </c>
      <c r="E101" s="20">
        <v>49.003</v>
      </c>
      <c r="F101" s="20">
        <v>285.2</v>
      </c>
      <c r="G101" s="20">
        <v>24.507000000000001</v>
      </c>
      <c r="H101" s="20">
        <v>73</v>
      </c>
    </row>
    <row r="102" spans="1:8" x14ac:dyDescent="0.15">
      <c r="A102" s="20" t="s">
        <v>732</v>
      </c>
      <c r="B102" s="20" t="s">
        <v>799</v>
      </c>
      <c r="C102" s="20" t="s">
        <v>800</v>
      </c>
      <c r="D102" s="20">
        <v>24.245999999999999</v>
      </c>
      <c r="E102" s="20">
        <v>52.246000000000002</v>
      </c>
      <c r="F102" s="20">
        <v>289.89999999999998</v>
      </c>
      <c r="G102" s="20">
        <v>24.579000000000001</v>
      </c>
      <c r="H102" s="20">
        <v>55</v>
      </c>
    </row>
    <row r="103" spans="1:8" x14ac:dyDescent="0.15">
      <c r="A103" s="20" t="s">
        <v>734</v>
      </c>
      <c r="B103" s="20" t="s">
        <v>801</v>
      </c>
      <c r="C103" s="20">
        <v>36.872</v>
      </c>
      <c r="D103" s="20">
        <v>23.506</v>
      </c>
      <c r="E103" s="20">
        <v>49.238999999999997</v>
      </c>
      <c r="F103" s="20">
        <v>288</v>
      </c>
      <c r="G103" s="20">
        <v>24.541</v>
      </c>
      <c r="H103" s="20">
        <v>156.19999999999999</v>
      </c>
    </row>
    <row r="104" spans="1:8" x14ac:dyDescent="0.15">
      <c r="A104" s="20" t="s">
        <v>737</v>
      </c>
      <c r="B104" s="20" t="s">
        <v>789</v>
      </c>
      <c r="C104" s="20">
        <v>36.999000000000002</v>
      </c>
      <c r="D104" s="20">
        <v>22.89</v>
      </c>
      <c r="E104" s="20">
        <v>49.276000000000003</v>
      </c>
      <c r="F104" s="20">
        <v>288</v>
      </c>
      <c r="G104" s="20">
        <v>24.815000000000001</v>
      </c>
      <c r="H104" s="20">
        <v>156.4</v>
      </c>
    </row>
    <row r="105" spans="1:8" x14ac:dyDescent="0.15">
      <c r="A105" s="20" t="s">
        <v>739</v>
      </c>
      <c r="B105" s="20" t="s">
        <v>802</v>
      </c>
      <c r="D105" s="20">
        <v>25.315999999999999</v>
      </c>
      <c r="E105" s="20">
        <v>54.061999999999998</v>
      </c>
      <c r="F105" s="20">
        <v>289.89999999999998</v>
      </c>
      <c r="G105" s="20">
        <v>24.628</v>
      </c>
      <c r="H105" s="20">
        <v>83.1</v>
      </c>
    </row>
    <row r="106" spans="1:8" x14ac:dyDescent="0.15">
      <c r="A106" s="20" t="s">
        <v>746</v>
      </c>
      <c r="B106" s="20" t="s">
        <v>803</v>
      </c>
      <c r="C106" s="20">
        <v>36.801000000000002</v>
      </c>
      <c r="D106" s="20">
        <v>22.765000000000001</v>
      </c>
      <c r="E106" s="20">
        <v>49.017000000000003</v>
      </c>
      <c r="F106" s="20" t="s">
        <v>804</v>
      </c>
      <c r="G106" s="20">
        <v>24.393999999999998</v>
      </c>
      <c r="H106" s="20">
        <v>157.6</v>
      </c>
    </row>
    <row r="107" spans="1:8" x14ac:dyDescent="0.15">
      <c r="A107" s="20" t="s">
        <v>748</v>
      </c>
      <c r="B107" s="20" t="s">
        <v>805</v>
      </c>
      <c r="C107" s="20" t="s">
        <v>806</v>
      </c>
      <c r="D107" s="20">
        <v>23.422000000000001</v>
      </c>
      <c r="E107" s="20">
        <v>49.218000000000004</v>
      </c>
      <c r="F107" s="20">
        <v>288</v>
      </c>
      <c r="G107" s="20">
        <v>24.655999999999999</v>
      </c>
      <c r="H107" s="20">
        <v>88.4</v>
      </c>
    </row>
    <row r="108" spans="1:8" x14ac:dyDescent="0.15">
      <c r="A108" s="20" t="s">
        <v>315</v>
      </c>
    </row>
    <row r="109" spans="1:8" x14ac:dyDescent="0.15">
      <c r="A109" s="20" t="s">
        <v>316</v>
      </c>
    </row>
    <row r="110" spans="1:8" x14ac:dyDescent="0.15">
      <c r="A110" s="20" t="s">
        <v>317</v>
      </c>
    </row>
    <row r="111" spans="1:8" x14ac:dyDescent="0.15">
      <c r="A111" s="20" t="s">
        <v>318</v>
      </c>
    </row>
    <row r="112" spans="1:8" x14ac:dyDescent="0.15">
      <c r="A112" s="20" t="s">
        <v>707</v>
      </c>
    </row>
    <row r="113" spans="1:8" x14ac:dyDescent="0.15">
      <c r="A113" s="21">
        <v>42847</v>
      </c>
    </row>
    <row r="114" spans="1:8" x14ac:dyDescent="0.15">
      <c r="A114" s="20" t="s">
        <v>320</v>
      </c>
    </row>
    <row r="115" spans="1:8" x14ac:dyDescent="0.15">
      <c r="A115" s="20" t="s">
        <v>321</v>
      </c>
    </row>
    <row r="116" spans="1:8" x14ac:dyDescent="0.15">
      <c r="A116" s="20" t="s">
        <v>322</v>
      </c>
    </row>
    <row r="117" spans="1:8" x14ac:dyDescent="0.15">
      <c r="A117" s="20" t="s">
        <v>807</v>
      </c>
    </row>
    <row r="118" spans="1:8" x14ac:dyDescent="0.15">
      <c r="A118" s="20" t="s">
        <v>808</v>
      </c>
    </row>
    <row r="119" spans="1:8" x14ac:dyDescent="0.15">
      <c r="A119" s="20" t="s">
        <v>809</v>
      </c>
    </row>
    <row r="120" spans="1:8" x14ac:dyDescent="0.15">
      <c r="B120" s="20" t="s">
        <v>710</v>
      </c>
      <c r="C120" s="20" t="s">
        <v>810</v>
      </c>
    </row>
    <row r="121" spans="1:8" x14ac:dyDescent="0.15">
      <c r="B121" s="20" t="s">
        <v>712</v>
      </c>
      <c r="C121" s="20" t="s">
        <v>713</v>
      </c>
      <c r="D121" s="20" t="s">
        <v>714</v>
      </c>
      <c r="E121" s="20" t="s">
        <v>715</v>
      </c>
      <c r="F121" s="20" t="s">
        <v>716</v>
      </c>
      <c r="G121" s="20" t="s">
        <v>717</v>
      </c>
      <c r="H121" s="20" t="s">
        <v>718</v>
      </c>
    </row>
    <row r="122" spans="1:8" x14ac:dyDescent="0.15">
      <c r="A122" s="20" t="s">
        <v>719</v>
      </c>
      <c r="B122" s="20" t="s">
        <v>104</v>
      </c>
      <c r="C122" s="20">
        <v>36.107999999999997</v>
      </c>
      <c r="D122" s="20">
        <v>22.559000000000001</v>
      </c>
      <c r="E122" s="20">
        <v>48.554000000000002</v>
      </c>
      <c r="F122" s="20">
        <v>291.8</v>
      </c>
      <c r="G122" s="20">
        <v>24.050999999999998</v>
      </c>
    </row>
    <row r="123" spans="1:8" x14ac:dyDescent="0.15">
      <c r="A123" s="20" t="s">
        <v>720</v>
      </c>
    </row>
    <row r="124" spans="1:8" x14ac:dyDescent="0.15">
      <c r="A124" s="20" t="s">
        <v>721</v>
      </c>
      <c r="B124" s="20" t="s">
        <v>811</v>
      </c>
      <c r="C124" s="20">
        <v>36.402999999999999</v>
      </c>
      <c r="D124" s="20">
        <v>22.617999999999999</v>
      </c>
      <c r="E124" s="20">
        <v>48.732999999999997</v>
      </c>
      <c r="F124" s="20">
        <v>289.89999999999998</v>
      </c>
      <c r="G124" s="20">
        <v>24.151</v>
      </c>
      <c r="H124" s="20">
        <v>158.9</v>
      </c>
    </row>
    <row r="125" spans="1:8" x14ac:dyDescent="0.15">
      <c r="A125" s="20" t="s">
        <v>723</v>
      </c>
      <c r="B125" s="20" t="s">
        <v>812</v>
      </c>
      <c r="C125" s="20" t="s">
        <v>813</v>
      </c>
      <c r="D125" s="20">
        <v>22.594999999999999</v>
      </c>
      <c r="E125" s="20">
        <v>48.726999999999997</v>
      </c>
      <c r="F125" s="20">
        <v>290.89999999999998</v>
      </c>
      <c r="G125" s="20" t="s">
        <v>814</v>
      </c>
      <c r="H125" s="20">
        <v>159.4</v>
      </c>
    </row>
    <row r="126" spans="1:8" x14ac:dyDescent="0.15">
      <c r="A126" s="20" t="s">
        <v>725</v>
      </c>
      <c r="B126" s="20" t="s">
        <v>815</v>
      </c>
      <c r="C126" s="20" t="s">
        <v>816</v>
      </c>
      <c r="D126" s="20">
        <v>23.475999999999999</v>
      </c>
      <c r="E126" s="20">
        <v>49.618000000000002</v>
      </c>
      <c r="F126" s="20" t="s">
        <v>804</v>
      </c>
      <c r="G126" s="20">
        <v>25.274999999999999</v>
      </c>
      <c r="H126" s="20">
        <v>48.1</v>
      </c>
    </row>
    <row r="127" spans="1:8" x14ac:dyDescent="0.15">
      <c r="A127" s="20" t="s">
        <v>727</v>
      </c>
      <c r="B127" s="20" t="s">
        <v>817</v>
      </c>
      <c r="C127" s="20" t="s">
        <v>818</v>
      </c>
      <c r="D127" s="20">
        <v>23.210999999999999</v>
      </c>
      <c r="E127" s="20">
        <v>49.345999999999997</v>
      </c>
      <c r="F127" s="20">
        <v>289.89999999999998</v>
      </c>
      <c r="G127" s="20">
        <v>24.981999999999999</v>
      </c>
      <c r="H127" s="20">
        <v>41.8</v>
      </c>
    </row>
    <row r="128" spans="1:8" x14ac:dyDescent="0.15">
      <c r="A128" s="20" t="s">
        <v>730</v>
      </c>
      <c r="B128" s="20" t="s">
        <v>819</v>
      </c>
      <c r="C128" s="20" t="s">
        <v>820</v>
      </c>
      <c r="D128" s="20">
        <v>22.856000000000002</v>
      </c>
      <c r="E128" s="20">
        <v>49.215000000000003</v>
      </c>
      <c r="F128" s="20" t="s">
        <v>804</v>
      </c>
      <c r="G128" s="20">
        <v>24.553999999999998</v>
      </c>
      <c r="H128" s="20">
        <v>68.599999999999994</v>
      </c>
    </row>
    <row r="129" spans="1:8" x14ac:dyDescent="0.15">
      <c r="A129" s="20" t="s">
        <v>732</v>
      </c>
      <c r="B129" s="20" t="s">
        <v>821</v>
      </c>
      <c r="C129" s="20">
        <v>36.475000000000001</v>
      </c>
      <c r="D129" s="20" t="s">
        <v>822</v>
      </c>
      <c r="E129" s="20" t="s">
        <v>823</v>
      </c>
      <c r="F129" s="20" t="s">
        <v>804</v>
      </c>
      <c r="G129" s="20">
        <v>24.219000000000001</v>
      </c>
      <c r="H129" s="20">
        <v>159</v>
      </c>
    </row>
    <row r="130" spans="1:8" x14ac:dyDescent="0.15">
      <c r="A130" s="20" t="s">
        <v>315</v>
      </c>
    </row>
    <row r="131" spans="1:8" x14ac:dyDescent="0.15">
      <c r="A131" s="20" t="s">
        <v>316</v>
      </c>
    </row>
    <row r="132" spans="1:8" x14ac:dyDescent="0.15">
      <c r="A132" s="20" t="s">
        <v>317</v>
      </c>
    </row>
    <row r="133" spans="1:8" x14ac:dyDescent="0.15">
      <c r="A133" s="20" t="s">
        <v>318</v>
      </c>
    </row>
    <row r="134" spans="1:8" x14ac:dyDescent="0.15">
      <c r="A134" s="20" t="s">
        <v>707</v>
      </c>
    </row>
    <row r="135" spans="1:8" x14ac:dyDescent="0.15">
      <c r="A135" s="21">
        <v>42847</v>
      </c>
    </row>
    <row r="136" spans="1:8" x14ac:dyDescent="0.15">
      <c r="A136" s="20" t="s">
        <v>320</v>
      </c>
    </row>
    <row r="137" spans="1:8" x14ac:dyDescent="0.15">
      <c r="A137" s="20" t="s">
        <v>321</v>
      </c>
    </row>
    <row r="138" spans="1:8" x14ac:dyDescent="0.15">
      <c r="A138" s="20" t="s">
        <v>322</v>
      </c>
    </row>
    <row r="139" spans="1:8" x14ac:dyDescent="0.15">
      <c r="A139" s="20" t="s">
        <v>824</v>
      </c>
    </row>
    <row r="140" spans="1:8" x14ac:dyDescent="0.15">
      <c r="A140" s="20" t="s">
        <v>825</v>
      </c>
    </row>
    <row r="141" spans="1:8" x14ac:dyDescent="0.15">
      <c r="A141" s="20" t="s">
        <v>826</v>
      </c>
    </row>
    <row r="142" spans="1:8" x14ac:dyDescent="0.15">
      <c r="B142" s="20" t="s">
        <v>710</v>
      </c>
      <c r="C142" s="20" t="s">
        <v>827</v>
      </c>
    </row>
    <row r="143" spans="1:8" x14ac:dyDescent="0.15">
      <c r="B143" s="20" t="s">
        <v>712</v>
      </c>
      <c r="C143" s="20" t="s">
        <v>713</v>
      </c>
      <c r="D143" s="20" t="s">
        <v>714</v>
      </c>
      <c r="E143" s="20" t="s">
        <v>715</v>
      </c>
      <c r="F143" s="20" t="s">
        <v>716</v>
      </c>
      <c r="G143" s="20" t="s">
        <v>717</v>
      </c>
      <c r="H143" s="20" t="s">
        <v>718</v>
      </c>
    </row>
    <row r="144" spans="1:8" x14ac:dyDescent="0.15">
      <c r="A144" s="20" t="s">
        <v>719</v>
      </c>
      <c r="B144" s="20" t="s">
        <v>198</v>
      </c>
      <c r="C144" s="20">
        <v>36.67</v>
      </c>
      <c r="D144" s="20">
        <v>22.81</v>
      </c>
      <c r="E144" s="20">
        <v>49.167999999999999</v>
      </c>
      <c r="F144" s="20">
        <v>284.3</v>
      </c>
      <c r="G144" s="20">
        <v>24.817</v>
      </c>
    </row>
    <row r="145" spans="1:8" x14ac:dyDescent="0.15">
      <c r="A145" s="20" t="s">
        <v>720</v>
      </c>
    </row>
    <row r="146" spans="1:8" x14ac:dyDescent="0.15">
      <c r="A146" s="20" t="s">
        <v>721</v>
      </c>
      <c r="B146" s="20" t="s">
        <v>828</v>
      </c>
      <c r="C146" s="20">
        <v>37.210999999999999</v>
      </c>
      <c r="D146" s="20">
        <v>23.123000000000001</v>
      </c>
      <c r="E146" s="20">
        <v>49.786000000000001</v>
      </c>
      <c r="F146" s="20">
        <v>273.60000000000002</v>
      </c>
      <c r="G146" s="20">
        <v>25.803000000000001</v>
      </c>
      <c r="H146" s="20">
        <v>154.19999999999999</v>
      </c>
    </row>
    <row r="147" spans="1:8" x14ac:dyDescent="0.15">
      <c r="A147" s="20" t="s">
        <v>723</v>
      </c>
      <c r="B147" s="20" t="s">
        <v>829</v>
      </c>
      <c r="C147" s="20">
        <v>37.247999999999998</v>
      </c>
      <c r="D147" s="20">
        <v>23.696000000000002</v>
      </c>
      <c r="E147" s="20">
        <v>50.356000000000002</v>
      </c>
      <c r="F147" s="20">
        <v>262.2</v>
      </c>
      <c r="G147" s="20">
        <v>25.596</v>
      </c>
      <c r="H147" s="20">
        <v>153.1</v>
      </c>
    </row>
    <row r="148" spans="1:8" x14ac:dyDescent="0.15">
      <c r="A148" s="20" t="s">
        <v>725</v>
      </c>
      <c r="B148" s="20" t="s">
        <v>830</v>
      </c>
      <c r="C148" s="20">
        <v>37.177</v>
      </c>
      <c r="D148" s="20">
        <v>22.888999999999999</v>
      </c>
      <c r="E148" s="20">
        <v>49.372999999999998</v>
      </c>
      <c r="F148" s="20" t="s">
        <v>831</v>
      </c>
      <c r="G148" s="20">
        <v>24.931999999999999</v>
      </c>
      <c r="H148" s="20">
        <v>156</v>
      </c>
    </row>
    <row r="149" spans="1:8" x14ac:dyDescent="0.15">
      <c r="A149" s="20" t="s">
        <v>727</v>
      </c>
      <c r="B149" s="20" t="s">
        <v>832</v>
      </c>
      <c r="C149" s="20" t="s">
        <v>833</v>
      </c>
      <c r="D149" s="20" t="s">
        <v>834</v>
      </c>
      <c r="E149" s="20" t="s">
        <v>835</v>
      </c>
      <c r="F149" s="20">
        <v>282.39999999999998</v>
      </c>
      <c r="G149" s="20">
        <v>24.866</v>
      </c>
      <c r="H149" s="20">
        <v>157</v>
      </c>
    </row>
    <row r="150" spans="1:8" x14ac:dyDescent="0.15">
      <c r="A150" s="20" t="s">
        <v>730</v>
      </c>
      <c r="B150" s="20" t="s">
        <v>836</v>
      </c>
      <c r="C150" s="20" t="s">
        <v>837</v>
      </c>
      <c r="D150" s="20">
        <v>23.396000000000001</v>
      </c>
      <c r="E150" s="20">
        <v>49.963000000000001</v>
      </c>
      <c r="F150" s="20">
        <v>280.60000000000002</v>
      </c>
      <c r="G150" s="20">
        <v>24.949000000000002</v>
      </c>
      <c r="H150" s="20">
        <v>38.6</v>
      </c>
    </row>
    <row r="151" spans="1:8" x14ac:dyDescent="0.15">
      <c r="A151" s="20" t="s">
        <v>732</v>
      </c>
      <c r="B151" s="20" t="s">
        <v>838</v>
      </c>
      <c r="C151" s="20">
        <v>36.884</v>
      </c>
      <c r="D151" s="20">
        <v>22.869</v>
      </c>
      <c r="E151" s="20">
        <v>49.944000000000003</v>
      </c>
      <c r="F151" s="20">
        <v>276.2</v>
      </c>
      <c r="G151" s="20">
        <v>25.288</v>
      </c>
      <c r="H151" s="20">
        <v>155.19999999999999</v>
      </c>
    </row>
    <row r="152" spans="1:8" x14ac:dyDescent="0.15">
      <c r="A152" s="20" t="s">
        <v>734</v>
      </c>
      <c r="B152" s="20" t="s">
        <v>839</v>
      </c>
      <c r="C152" s="20">
        <v>36.871000000000002</v>
      </c>
      <c r="D152" s="20">
        <v>22.962</v>
      </c>
      <c r="E152" s="20">
        <v>49.378</v>
      </c>
      <c r="F152" s="20" t="s">
        <v>831</v>
      </c>
      <c r="G152" s="20">
        <v>24.989000000000001</v>
      </c>
      <c r="H152" s="20">
        <v>156.19999999999999</v>
      </c>
    </row>
    <row r="153" spans="1:8" x14ac:dyDescent="0.15">
      <c r="A153" s="20" t="s">
        <v>737</v>
      </c>
      <c r="B153" s="20" t="s">
        <v>840</v>
      </c>
      <c r="C153" s="20">
        <v>36.844000000000001</v>
      </c>
      <c r="D153" s="20">
        <v>23</v>
      </c>
      <c r="E153" s="20">
        <v>49.534999999999997</v>
      </c>
      <c r="F153" s="20">
        <v>283.39999999999998</v>
      </c>
      <c r="G153" s="20" t="s">
        <v>841</v>
      </c>
      <c r="H153" s="20">
        <v>156.19999999999999</v>
      </c>
    </row>
    <row r="154" spans="1:8" x14ac:dyDescent="0.15">
      <c r="A154" s="20" t="s">
        <v>739</v>
      </c>
      <c r="B154" s="20" t="s">
        <v>842</v>
      </c>
      <c r="C154" s="20">
        <v>37.469000000000001</v>
      </c>
      <c r="D154" s="20">
        <v>23.102</v>
      </c>
      <c r="E154" s="20">
        <v>49.555</v>
      </c>
      <c r="F154" s="20">
        <v>283.39999999999998</v>
      </c>
      <c r="G154" s="20">
        <v>24.838999999999999</v>
      </c>
      <c r="H154" s="20">
        <v>155.30000000000001</v>
      </c>
    </row>
    <row r="155" spans="1:8" x14ac:dyDescent="0.15">
      <c r="A155" s="20" t="s">
        <v>315</v>
      </c>
    </row>
    <row r="156" spans="1:8" x14ac:dyDescent="0.15">
      <c r="A156" s="20" t="s">
        <v>316</v>
      </c>
    </row>
    <row r="157" spans="1:8" x14ac:dyDescent="0.15">
      <c r="A157" s="20" t="s">
        <v>317</v>
      </c>
    </row>
    <row r="158" spans="1:8" x14ac:dyDescent="0.15">
      <c r="A158" s="20" t="s">
        <v>318</v>
      </c>
    </row>
    <row r="159" spans="1:8" x14ac:dyDescent="0.15">
      <c r="A159" s="20" t="s">
        <v>707</v>
      </c>
    </row>
    <row r="160" spans="1:8" x14ac:dyDescent="0.15">
      <c r="A160" s="21">
        <v>42847</v>
      </c>
    </row>
    <row r="161" spans="1:8" x14ac:dyDescent="0.15">
      <c r="A161" s="20" t="s">
        <v>320</v>
      </c>
    </row>
    <row r="162" spans="1:8" x14ac:dyDescent="0.15">
      <c r="A162" s="20" t="s">
        <v>321</v>
      </c>
    </row>
    <row r="163" spans="1:8" x14ac:dyDescent="0.15">
      <c r="A163" s="20" t="s">
        <v>322</v>
      </c>
    </row>
    <row r="164" spans="1:8" x14ac:dyDescent="0.15">
      <c r="A164" s="20" t="s">
        <v>843</v>
      </c>
    </row>
    <row r="165" spans="1:8" x14ac:dyDescent="0.15">
      <c r="A165" s="20" t="s">
        <v>844</v>
      </c>
    </row>
    <row r="166" spans="1:8" x14ac:dyDescent="0.15">
      <c r="A166" s="20" t="s">
        <v>845</v>
      </c>
    </row>
    <row r="167" spans="1:8" x14ac:dyDescent="0.15">
      <c r="B167" s="20" t="s">
        <v>710</v>
      </c>
      <c r="C167" s="20" t="s">
        <v>846</v>
      </c>
    </row>
    <row r="168" spans="1:8" x14ac:dyDescent="0.15">
      <c r="B168" s="20" t="s">
        <v>712</v>
      </c>
      <c r="C168" s="20" t="s">
        <v>713</v>
      </c>
      <c r="D168" s="20" t="s">
        <v>714</v>
      </c>
      <c r="E168" s="20" t="s">
        <v>715</v>
      </c>
      <c r="F168" s="20" t="s">
        <v>716</v>
      </c>
      <c r="G168" s="20" t="s">
        <v>717</v>
      </c>
      <c r="H168" s="20" t="s">
        <v>718</v>
      </c>
    </row>
    <row r="169" spans="1:8" x14ac:dyDescent="0.15">
      <c r="A169" s="20" t="s">
        <v>719</v>
      </c>
      <c r="B169" s="20" t="s">
        <v>122</v>
      </c>
      <c r="C169" s="20">
        <v>36.286999999999999</v>
      </c>
      <c r="D169" s="20">
        <v>22.393000000000001</v>
      </c>
      <c r="E169" s="20">
        <v>48.639000000000003</v>
      </c>
      <c r="F169" s="20">
        <v>294.8</v>
      </c>
      <c r="G169" s="20">
        <v>24.219000000000001</v>
      </c>
    </row>
    <row r="170" spans="1:8" x14ac:dyDescent="0.15">
      <c r="A170" s="20" t="s">
        <v>720</v>
      </c>
    </row>
    <row r="171" spans="1:8" x14ac:dyDescent="0.15">
      <c r="A171" s="20" t="s">
        <v>721</v>
      </c>
      <c r="B171" s="20" t="s">
        <v>847</v>
      </c>
      <c r="C171" s="20">
        <v>36.79</v>
      </c>
      <c r="D171" s="20">
        <v>22.452999999999999</v>
      </c>
      <c r="E171" s="20">
        <v>49.137999999999998</v>
      </c>
      <c r="F171" s="20">
        <v>284.3</v>
      </c>
      <c r="G171" s="20">
        <v>24.562999999999999</v>
      </c>
      <c r="H171" s="20">
        <v>157.6</v>
      </c>
    </row>
    <row r="172" spans="1:8" x14ac:dyDescent="0.15">
      <c r="A172" s="20" t="s">
        <v>723</v>
      </c>
      <c r="B172" s="20" t="s">
        <v>848</v>
      </c>
      <c r="C172" s="20">
        <v>36.534999999999997</v>
      </c>
      <c r="D172" s="20">
        <v>22.747</v>
      </c>
      <c r="E172" s="20">
        <v>48.917999999999999</v>
      </c>
      <c r="F172" s="20">
        <v>288</v>
      </c>
      <c r="G172" s="20">
        <v>24.286000000000001</v>
      </c>
      <c r="H172" s="20">
        <v>158.19999999999999</v>
      </c>
    </row>
    <row r="173" spans="1:8" x14ac:dyDescent="0.15">
      <c r="A173" s="20" t="s">
        <v>725</v>
      </c>
      <c r="B173" s="20" t="s">
        <v>849</v>
      </c>
      <c r="C173" s="20">
        <v>37.222999999999999</v>
      </c>
      <c r="D173" s="20">
        <v>22.745000000000001</v>
      </c>
      <c r="E173" s="20">
        <v>49.167999999999999</v>
      </c>
      <c r="F173" s="20">
        <v>284.3</v>
      </c>
      <c r="G173" s="20">
        <v>24.241</v>
      </c>
      <c r="H173" s="20">
        <v>157.1</v>
      </c>
    </row>
    <row r="174" spans="1:8" x14ac:dyDescent="0.15">
      <c r="A174" s="20" t="s">
        <v>727</v>
      </c>
      <c r="B174" s="20" t="s">
        <v>850</v>
      </c>
      <c r="C174" s="20">
        <v>36.338999999999999</v>
      </c>
      <c r="D174" s="20">
        <v>22.47</v>
      </c>
      <c r="E174" s="20">
        <v>48.966999999999999</v>
      </c>
      <c r="F174" s="20">
        <v>282.39999999999998</v>
      </c>
      <c r="G174" s="20">
        <v>24.234999999999999</v>
      </c>
      <c r="H174" s="20">
        <v>158.69999999999999</v>
      </c>
    </row>
    <row r="175" spans="1:8" x14ac:dyDescent="0.15">
      <c r="A175" s="20" t="s">
        <v>730</v>
      </c>
      <c r="B175" s="20" t="s">
        <v>851</v>
      </c>
      <c r="D175" s="20">
        <v>25.26</v>
      </c>
      <c r="E175" s="20">
        <v>50.287999999999997</v>
      </c>
      <c r="F175" s="20">
        <v>287.10000000000002</v>
      </c>
      <c r="G175" s="20">
        <v>24.683</v>
      </c>
      <c r="H175" s="20">
        <v>61.1</v>
      </c>
    </row>
    <row r="176" spans="1:8" x14ac:dyDescent="0.15">
      <c r="A176" s="20" t="s">
        <v>732</v>
      </c>
      <c r="B176" s="20" t="s">
        <v>852</v>
      </c>
      <c r="C176" s="20">
        <v>36.863999999999997</v>
      </c>
      <c r="D176" s="20">
        <v>23.148</v>
      </c>
      <c r="E176" s="20">
        <v>49.377000000000002</v>
      </c>
      <c r="F176" s="20">
        <v>289.89999999999998</v>
      </c>
      <c r="G176" s="20">
        <v>24.547000000000001</v>
      </c>
      <c r="H176" s="20">
        <v>156.5</v>
      </c>
    </row>
    <row r="177" spans="1:8" x14ac:dyDescent="0.15">
      <c r="A177" s="20" t="s">
        <v>734</v>
      </c>
      <c r="B177" s="20" t="s">
        <v>853</v>
      </c>
      <c r="C177" s="20">
        <v>36.457999999999998</v>
      </c>
      <c r="D177" s="20">
        <v>22.408000000000001</v>
      </c>
      <c r="E177" s="20">
        <v>49.317999999999998</v>
      </c>
      <c r="F177" s="20">
        <v>288</v>
      </c>
      <c r="G177" s="20">
        <v>24.298999999999999</v>
      </c>
      <c r="H177" s="20">
        <v>158.19999999999999</v>
      </c>
    </row>
    <row r="178" spans="1:8" x14ac:dyDescent="0.15">
      <c r="A178" s="20" t="s">
        <v>737</v>
      </c>
      <c r="B178" s="20" t="s">
        <v>854</v>
      </c>
      <c r="C178" s="20">
        <v>36.406999999999996</v>
      </c>
      <c r="D178" s="20">
        <v>22.527999999999999</v>
      </c>
      <c r="E178" s="20">
        <v>48.94</v>
      </c>
      <c r="F178" s="20">
        <v>291.8</v>
      </c>
      <c r="G178" s="20">
        <v>24.263000000000002</v>
      </c>
      <c r="H178" s="20">
        <v>158.6</v>
      </c>
    </row>
    <row r="179" spans="1:8" x14ac:dyDescent="0.15">
      <c r="A179" s="20" t="s">
        <v>739</v>
      </c>
      <c r="B179" s="20" t="s">
        <v>855</v>
      </c>
      <c r="C179" s="20">
        <v>39.384999999999998</v>
      </c>
      <c r="D179" s="20">
        <v>25.795999999999999</v>
      </c>
      <c r="E179" s="20">
        <v>49.820999999999998</v>
      </c>
      <c r="F179" s="20">
        <v>290.89999999999998</v>
      </c>
      <c r="G179" s="20">
        <v>24.524999999999999</v>
      </c>
      <c r="H179" s="20">
        <v>150.19999999999999</v>
      </c>
    </row>
    <row r="180" spans="1:8" x14ac:dyDescent="0.15">
      <c r="A180" s="20" t="s">
        <v>746</v>
      </c>
      <c r="B180" s="20" t="s">
        <v>856</v>
      </c>
      <c r="C180" s="20">
        <v>36.338000000000001</v>
      </c>
      <c r="D180" s="20">
        <v>22.420999999999999</v>
      </c>
      <c r="E180" s="20" t="s">
        <v>857</v>
      </c>
      <c r="F180" s="20">
        <v>288.89999999999998</v>
      </c>
      <c r="G180" s="20">
        <v>24.31</v>
      </c>
      <c r="H180" s="20">
        <v>159.1</v>
      </c>
    </row>
    <row r="181" spans="1:8" x14ac:dyDescent="0.15">
      <c r="A181" s="20" t="s">
        <v>748</v>
      </c>
      <c r="B181" s="20" t="s">
        <v>858</v>
      </c>
      <c r="C181" s="20">
        <v>43.857999999999997</v>
      </c>
      <c r="D181" s="20">
        <v>23.838000000000001</v>
      </c>
      <c r="E181" s="20">
        <v>49.506</v>
      </c>
      <c r="F181" s="20">
        <v>288.89999999999998</v>
      </c>
      <c r="G181" s="20">
        <v>24.367999999999999</v>
      </c>
      <c r="H181" s="20">
        <v>148</v>
      </c>
    </row>
    <row r="182" spans="1:8" x14ac:dyDescent="0.15">
      <c r="A182" s="20" t="s">
        <v>859</v>
      </c>
      <c r="B182" s="20" t="s">
        <v>860</v>
      </c>
      <c r="C182" s="20">
        <v>36.468000000000004</v>
      </c>
      <c r="D182" s="20">
        <v>22.515000000000001</v>
      </c>
      <c r="E182" s="20">
        <v>48.692999999999998</v>
      </c>
      <c r="F182" s="20">
        <v>291.8</v>
      </c>
      <c r="G182" s="20">
        <v>24.248000000000001</v>
      </c>
      <c r="H182" s="20">
        <v>158.80000000000001</v>
      </c>
    </row>
    <row r="183" spans="1:8" x14ac:dyDescent="0.15">
      <c r="A183" s="20" t="s">
        <v>861</v>
      </c>
      <c r="B183" s="20" t="s">
        <v>862</v>
      </c>
      <c r="C183" s="20">
        <v>36.488</v>
      </c>
      <c r="D183" s="20">
        <v>22.632000000000001</v>
      </c>
      <c r="E183" s="20">
        <v>48.716999999999999</v>
      </c>
      <c r="F183" s="20">
        <v>288.89999999999998</v>
      </c>
      <c r="G183" s="20">
        <v>24.283000000000001</v>
      </c>
      <c r="H183" s="20">
        <v>158.6</v>
      </c>
    </row>
    <row r="184" spans="1:8" x14ac:dyDescent="0.15">
      <c r="A184" s="20" t="s">
        <v>863</v>
      </c>
      <c r="B184" s="20" t="s">
        <v>864</v>
      </c>
      <c r="C184" s="20" t="s">
        <v>865</v>
      </c>
      <c r="D184" s="20" t="s">
        <v>866</v>
      </c>
      <c r="E184" s="20">
        <v>48.734000000000002</v>
      </c>
      <c r="F184" s="20" t="s">
        <v>867</v>
      </c>
      <c r="G184" s="20" t="s">
        <v>868</v>
      </c>
      <c r="H184" s="20">
        <v>159.19999999999999</v>
      </c>
    </row>
    <row r="185" spans="1:8" x14ac:dyDescent="0.15">
      <c r="A185" s="20" t="s">
        <v>315</v>
      </c>
    </row>
    <row r="186" spans="1:8" x14ac:dyDescent="0.15">
      <c r="A186" s="20" t="s">
        <v>316</v>
      </c>
    </row>
    <row r="187" spans="1:8" x14ac:dyDescent="0.15">
      <c r="A187" s="20" t="s">
        <v>317</v>
      </c>
    </row>
    <row r="188" spans="1:8" x14ac:dyDescent="0.15">
      <c r="A188" s="20" t="s">
        <v>318</v>
      </c>
    </row>
    <row r="189" spans="1:8" x14ac:dyDescent="0.15">
      <c r="A189" s="20" t="s">
        <v>707</v>
      </c>
    </row>
    <row r="190" spans="1:8" x14ac:dyDescent="0.15">
      <c r="A190" s="21">
        <v>42847</v>
      </c>
    </row>
    <row r="191" spans="1:8" x14ac:dyDescent="0.15">
      <c r="A191" s="20" t="s">
        <v>320</v>
      </c>
    </row>
    <row r="192" spans="1:8" x14ac:dyDescent="0.15">
      <c r="A192" s="20" t="s">
        <v>321</v>
      </c>
    </row>
    <row r="193" spans="1:8" x14ac:dyDescent="0.15">
      <c r="A193" s="20" t="s">
        <v>322</v>
      </c>
    </row>
    <row r="194" spans="1:8" x14ac:dyDescent="0.15">
      <c r="A194" s="20" t="s">
        <v>869</v>
      </c>
    </row>
    <row r="195" spans="1:8" x14ac:dyDescent="0.15">
      <c r="A195" s="20" t="s">
        <v>870</v>
      </c>
    </row>
    <row r="196" spans="1:8" x14ac:dyDescent="0.15">
      <c r="A196" s="20" t="s">
        <v>871</v>
      </c>
    </row>
    <row r="197" spans="1:8" x14ac:dyDescent="0.15">
      <c r="B197" s="20" t="s">
        <v>710</v>
      </c>
      <c r="C197" s="20" t="s">
        <v>872</v>
      </c>
    </row>
    <row r="198" spans="1:8" x14ac:dyDescent="0.15">
      <c r="B198" s="20" t="s">
        <v>712</v>
      </c>
      <c r="C198" s="20" t="s">
        <v>713</v>
      </c>
      <c r="D198" s="20" t="s">
        <v>714</v>
      </c>
      <c r="E198" s="20" t="s">
        <v>715</v>
      </c>
      <c r="F198" s="20" t="s">
        <v>716</v>
      </c>
      <c r="G198" s="20" t="s">
        <v>717</v>
      </c>
      <c r="H198" s="20" t="s">
        <v>718</v>
      </c>
    </row>
    <row r="199" spans="1:8" x14ac:dyDescent="0.15">
      <c r="A199" s="20" t="s">
        <v>719</v>
      </c>
      <c r="B199" s="20" t="s">
        <v>206</v>
      </c>
      <c r="C199" s="20">
        <v>36.884</v>
      </c>
      <c r="D199" s="20">
        <v>22.777999999999999</v>
      </c>
      <c r="E199" s="20">
        <v>49.326999999999998</v>
      </c>
      <c r="F199" s="20">
        <v>288</v>
      </c>
      <c r="G199" s="20">
        <v>24.87</v>
      </c>
    </row>
    <row r="200" spans="1:8" x14ac:dyDescent="0.15">
      <c r="A200" s="20" t="s">
        <v>720</v>
      </c>
    </row>
    <row r="201" spans="1:8" x14ac:dyDescent="0.15">
      <c r="A201" s="20" t="s">
        <v>721</v>
      </c>
      <c r="B201" s="20" t="s">
        <v>873</v>
      </c>
      <c r="C201" s="20">
        <v>36.960999999999999</v>
      </c>
      <c r="D201" s="20">
        <v>22.86</v>
      </c>
      <c r="E201" s="20">
        <v>49.582000000000001</v>
      </c>
      <c r="F201" s="20">
        <v>286.10000000000002</v>
      </c>
      <c r="G201" s="20">
        <v>24.908999999999999</v>
      </c>
      <c r="H201" s="20">
        <v>156</v>
      </c>
    </row>
    <row r="202" spans="1:8" x14ac:dyDescent="0.15">
      <c r="A202" s="20" t="s">
        <v>723</v>
      </c>
      <c r="B202" s="20" t="s">
        <v>874</v>
      </c>
      <c r="C202" s="20">
        <v>37.039000000000001</v>
      </c>
      <c r="D202" s="20">
        <v>22.96</v>
      </c>
      <c r="E202" s="20">
        <v>49.414999999999999</v>
      </c>
      <c r="F202" s="20">
        <v>285.2</v>
      </c>
      <c r="G202" s="20">
        <v>24.876999999999999</v>
      </c>
      <c r="H202" s="20">
        <v>156</v>
      </c>
    </row>
    <row r="203" spans="1:8" x14ac:dyDescent="0.15">
      <c r="A203" s="20" t="s">
        <v>725</v>
      </c>
      <c r="B203" s="20" t="s">
        <v>875</v>
      </c>
      <c r="C203" s="20" t="s">
        <v>876</v>
      </c>
      <c r="D203" s="20">
        <v>22.831</v>
      </c>
      <c r="E203" s="20" t="s">
        <v>877</v>
      </c>
      <c r="F203" s="20">
        <v>287.10000000000002</v>
      </c>
      <c r="G203" s="20">
        <v>24.917999999999999</v>
      </c>
      <c r="H203" s="20">
        <v>156.4</v>
      </c>
    </row>
    <row r="204" spans="1:8" x14ac:dyDescent="0.15">
      <c r="A204" s="20" t="s">
        <v>727</v>
      </c>
      <c r="B204" s="20" t="s">
        <v>878</v>
      </c>
      <c r="C204" s="20" t="s">
        <v>879</v>
      </c>
      <c r="D204" s="20">
        <v>23.212</v>
      </c>
      <c r="E204" s="20">
        <v>49.869</v>
      </c>
      <c r="F204" s="20" t="s">
        <v>880</v>
      </c>
      <c r="G204" s="20">
        <v>25.152000000000001</v>
      </c>
      <c r="H204" s="20">
        <v>37.4</v>
      </c>
    </row>
    <row r="205" spans="1:8" x14ac:dyDescent="0.15">
      <c r="A205" s="20" t="s">
        <v>730</v>
      </c>
      <c r="B205" s="20" t="s">
        <v>881</v>
      </c>
      <c r="C205" s="20">
        <v>37.799999999999997</v>
      </c>
      <c r="D205" s="20" t="s">
        <v>882</v>
      </c>
      <c r="E205" s="20">
        <v>49.843000000000004</v>
      </c>
      <c r="F205" s="20">
        <v>285.2</v>
      </c>
      <c r="G205" s="20">
        <v>25.111000000000001</v>
      </c>
      <c r="H205" s="20">
        <v>154.6</v>
      </c>
    </row>
    <row r="206" spans="1:8" x14ac:dyDescent="0.15">
      <c r="A206" s="20" t="s">
        <v>732</v>
      </c>
      <c r="B206" s="20" t="s">
        <v>883</v>
      </c>
      <c r="C206" s="20">
        <v>37.241</v>
      </c>
      <c r="D206" s="20">
        <v>22.893999999999998</v>
      </c>
      <c r="E206" s="20">
        <v>49.683</v>
      </c>
      <c r="F206" s="20">
        <v>287.10000000000002</v>
      </c>
      <c r="G206" s="20" t="s">
        <v>884</v>
      </c>
      <c r="H206" s="20">
        <v>155.6</v>
      </c>
    </row>
    <row r="207" spans="1:8" x14ac:dyDescent="0.15">
      <c r="A207" s="20" t="s">
        <v>734</v>
      </c>
      <c r="B207" s="20" t="s">
        <v>885</v>
      </c>
      <c r="C207" s="20" t="s">
        <v>886</v>
      </c>
      <c r="D207" s="20">
        <v>23.699000000000002</v>
      </c>
      <c r="E207" s="20">
        <v>50.411999999999999</v>
      </c>
      <c r="F207" s="20">
        <v>285.2</v>
      </c>
      <c r="G207" s="20">
        <v>25.161999999999999</v>
      </c>
      <c r="H207" s="20">
        <v>42.1</v>
      </c>
    </row>
    <row r="208" spans="1:8" x14ac:dyDescent="0.15">
      <c r="A208" s="20" t="s">
        <v>737</v>
      </c>
      <c r="B208" s="20" t="s">
        <v>887</v>
      </c>
      <c r="C208" s="20">
        <v>37.484999999999999</v>
      </c>
      <c r="D208" s="20">
        <v>22.994</v>
      </c>
      <c r="E208" s="20">
        <v>49.823</v>
      </c>
      <c r="F208" s="20">
        <v>284.3</v>
      </c>
      <c r="G208" s="20">
        <v>25.082000000000001</v>
      </c>
      <c r="H208" s="20">
        <v>154.80000000000001</v>
      </c>
    </row>
    <row r="209" spans="1:8" x14ac:dyDescent="0.15">
      <c r="A209" s="20" t="s">
        <v>739</v>
      </c>
      <c r="B209" s="20" t="s">
        <v>888</v>
      </c>
      <c r="C209" s="20">
        <v>37.350999999999999</v>
      </c>
      <c r="D209" s="20">
        <v>23.231999999999999</v>
      </c>
      <c r="E209" s="20">
        <v>49.915999999999997</v>
      </c>
      <c r="F209" s="20">
        <v>285.2</v>
      </c>
      <c r="G209" s="20">
        <v>25.471</v>
      </c>
      <c r="H209" s="20">
        <v>154.1</v>
      </c>
    </row>
    <row r="210" spans="1:8" x14ac:dyDescent="0.15">
      <c r="A210" s="20" t="s">
        <v>315</v>
      </c>
    </row>
    <row r="211" spans="1:8" x14ac:dyDescent="0.15">
      <c r="A211" s="20" t="s">
        <v>316</v>
      </c>
    </row>
    <row r="212" spans="1:8" x14ac:dyDescent="0.15">
      <c r="A212" s="20" t="s">
        <v>317</v>
      </c>
    </row>
    <row r="213" spans="1:8" x14ac:dyDescent="0.15">
      <c r="A213" s="20" t="s">
        <v>318</v>
      </c>
    </row>
    <row r="214" spans="1:8" x14ac:dyDescent="0.15">
      <c r="A214" s="20" t="s">
        <v>707</v>
      </c>
    </row>
    <row r="215" spans="1:8" x14ac:dyDescent="0.15">
      <c r="A215" s="21">
        <v>42847</v>
      </c>
    </row>
    <row r="216" spans="1:8" x14ac:dyDescent="0.15">
      <c r="A216" s="20" t="s">
        <v>320</v>
      </c>
    </row>
    <row r="217" spans="1:8" x14ac:dyDescent="0.15">
      <c r="A217" s="20" t="s">
        <v>321</v>
      </c>
    </row>
    <row r="218" spans="1:8" x14ac:dyDescent="0.15">
      <c r="A218" s="20" t="s">
        <v>322</v>
      </c>
    </row>
    <row r="219" spans="1:8" x14ac:dyDescent="0.15">
      <c r="A219" s="20" t="s">
        <v>889</v>
      </c>
    </row>
    <row r="220" spans="1:8" x14ac:dyDescent="0.15">
      <c r="A220" s="20" t="s">
        <v>890</v>
      </c>
    </row>
    <row r="221" spans="1:8" x14ac:dyDescent="0.15">
      <c r="A221" s="20" t="s">
        <v>891</v>
      </c>
    </row>
    <row r="222" spans="1:8" x14ac:dyDescent="0.15">
      <c r="B222" s="20" t="s">
        <v>710</v>
      </c>
      <c r="C222" s="20" t="s">
        <v>892</v>
      </c>
    </row>
    <row r="223" spans="1:8" x14ac:dyDescent="0.15">
      <c r="B223" s="20" t="s">
        <v>712</v>
      </c>
      <c r="C223" s="20" t="s">
        <v>713</v>
      </c>
      <c r="D223" s="20" t="s">
        <v>714</v>
      </c>
      <c r="E223" s="20" t="s">
        <v>715</v>
      </c>
      <c r="F223" s="20" t="s">
        <v>716</v>
      </c>
      <c r="G223" s="20" t="s">
        <v>717</v>
      </c>
      <c r="H223" s="20" t="s">
        <v>718</v>
      </c>
    </row>
    <row r="224" spans="1:8" x14ac:dyDescent="0.15">
      <c r="A224" s="20" t="s">
        <v>719</v>
      </c>
      <c r="B224" s="20" t="s">
        <v>190</v>
      </c>
      <c r="C224" s="20">
        <v>36.680999999999997</v>
      </c>
      <c r="D224" s="20">
        <v>22.853000000000002</v>
      </c>
      <c r="E224" s="20">
        <v>49.081000000000003</v>
      </c>
      <c r="F224" s="20">
        <v>293.8</v>
      </c>
      <c r="G224" s="20">
        <v>24.503</v>
      </c>
    </row>
    <row r="225" spans="1:8" x14ac:dyDescent="0.15">
      <c r="A225" s="20" t="s">
        <v>720</v>
      </c>
    </row>
    <row r="226" spans="1:8" x14ac:dyDescent="0.15">
      <c r="A226" s="20" t="s">
        <v>721</v>
      </c>
      <c r="B226" s="20" t="s">
        <v>893</v>
      </c>
      <c r="C226" s="20">
        <v>36.851999999999997</v>
      </c>
      <c r="D226" s="20" t="s">
        <v>894</v>
      </c>
      <c r="E226" s="20">
        <v>49.573</v>
      </c>
      <c r="F226" s="20">
        <v>289.89999999999998</v>
      </c>
      <c r="G226" s="20">
        <v>24.638999999999999</v>
      </c>
      <c r="H226" s="20">
        <v>156.5</v>
      </c>
    </row>
    <row r="227" spans="1:8" x14ac:dyDescent="0.15">
      <c r="A227" s="20" t="s">
        <v>723</v>
      </c>
      <c r="B227" s="20" t="s">
        <v>895</v>
      </c>
      <c r="C227" s="20" t="s">
        <v>896</v>
      </c>
      <c r="D227" s="20">
        <v>31.954000000000001</v>
      </c>
      <c r="E227" s="20">
        <v>54.335999999999999</v>
      </c>
      <c r="F227" s="20">
        <v>291.8</v>
      </c>
      <c r="G227" s="20">
        <v>24.602</v>
      </c>
      <c r="H227" s="20">
        <v>58.6</v>
      </c>
    </row>
    <row r="228" spans="1:8" x14ac:dyDescent="0.15">
      <c r="A228" s="20" t="s">
        <v>725</v>
      </c>
      <c r="B228" s="20" t="s">
        <v>897</v>
      </c>
      <c r="C228" s="20" t="s">
        <v>898</v>
      </c>
      <c r="D228" s="20">
        <v>23.094999999999999</v>
      </c>
      <c r="E228" s="20">
        <v>49.527999999999999</v>
      </c>
      <c r="F228" s="20">
        <v>291.8</v>
      </c>
      <c r="G228" s="20">
        <v>24.611999999999998</v>
      </c>
      <c r="H228" s="20">
        <v>156.5</v>
      </c>
    </row>
    <row r="229" spans="1:8" x14ac:dyDescent="0.15">
      <c r="A229" s="20" t="s">
        <v>727</v>
      </c>
      <c r="B229" s="20" t="s">
        <v>899</v>
      </c>
      <c r="D229" s="20">
        <v>24.170999999999999</v>
      </c>
      <c r="E229" s="20">
        <v>51.253</v>
      </c>
      <c r="F229" s="20">
        <v>282.39999999999998</v>
      </c>
      <c r="G229" s="20">
        <v>25.625</v>
      </c>
      <c r="H229" s="20">
        <v>66.400000000000006</v>
      </c>
    </row>
    <row r="230" spans="1:8" x14ac:dyDescent="0.15">
      <c r="A230" s="20" t="s">
        <v>730</v>
      </c>
      <c r="B230" s="20" t="s">
        <v>900</v>
      </c>
      <c r="C230" s="20">
        <v>37.674999999999997</v>
      </c>
      <c r="D230" s="20">
        <v>23.803000000000001</v>
      </c>
      <c r="E230" s="20">
        <v>50.655000000000001</v>
      </c>
      <c r="F230" s="20">
        <v>287.10000000000002</v>
      </c>
      <c r="G230" s="20">
        <v>25.14</v>
      </c>
      <c r="H230" s="20">
        <v>152.69999999999999</v>
      </c>
    </row>
    <row r="231" spans="1:8" x14ac:dyDescent="0.15">
      <c r="A231" s="20" t="s">
        <v>732</v>
      </c>
      <c r="B231" s="20" t="s">
        <v>901</v>
      </c>
      <c r="C231" s="20">
        <v>37.621000000000002</v>
      </c>
      <c r="D231" s="20">
        <v>23.782</v>
      </c>
      <c r="E231" s="20">
        <v>49.975000000000001</v>
      </c>
      <c r="F231" s="20">
        <v>285.2</v>
      </c>
      <c r="G231" s="20">
        <v>24.939</v>
      </c>
      <c r="H231" s="20">
        <v>153.69999999999999</v>
      </c>
    </row>
    <row r="232" spans="1:8" x14ac:dyDescent="0.15">
      <c r="A232" s="20" t="s">
        <v>734</v>
      </c>
      <c r="B232" s="20" t="s">
        <v>902</v>
      </c>
      <c r="C232" s="20">
        <v>37.438000000000002</v>
      </c>
      <c r="D232" s="20">
        <v>23.388999999999999</v>
      </c>
      <c r="E232" s="20">
        <v>49.686</v>
      </c>
      <c r="F232" s="20">
        <v>287.10000000000002</v>
      </c>
      <c r="G232" s="20">
        <v>25.091999999999999</v>
      </c>
      <c r="H232" s="20">
        <v>154.5</v>
      </c>
    </row>
    <row r="233" spans="1:8" x14ac:dyDescent="0.15">
      <c r="A233" s="20" t="s">
        <v>737</v>
      </c>
      <c r="B233" s="20" t="s">
        <v>903</v>
      </c>
      <c r="D233" s="20">
        <v>24.798999999999999</v>
      </c>
      <c r="E233" s="20">
        <v>54.975000000000001</v>
      </c>
      <c r="F233" s="20">
        <v>288.89999999999998</v>
      </c>
      <c r="G233" s="20">
        <v>25.210999999999999</v>
      </c>
      <c r="H233" s="20">
        <v>42.8</v>
      </c>
    </row>
    <row r="234" spans="1:8" x14ac:dyDescent="0.15">
      <c r="A234" s="20" t="s">
        <v>739</v>
      </c>
      <c r="B234" s="20" t="s">
        <v>904</v>
      </c>
      <c r="C234" s="20">
        <v>36.738</v>
      </c>
      <c r="D234" s="20">
        <v>22.957999999999998</v>
      </c>
      <c r="E234" s="20" t="s">
        <v>905</v>
      </c>
      <c r="F234" s="20" t="s">
        <v>906</v>
      </c>
      <c r="G234" s="20" t="s">
        <v>907</v>
      </c>
      <c r="H234" s="20">
        <v>157.19999999999999</v>
      </c>
    </row>
    <row r="235" spans="1:8" x14ac:dyDescent="0.15">
      <c r="A235" s="20" t="s">
        <v>315</v>
      </c>
    </row>
    <row r="236" spans="1:8" x14ac:dyDescent="0.15">
      <c r="A236" s="20" t="s">
        <v>316</v>
      </c>
    </row>
    <row r="237" spans="1:8" x14ac:dyDescent="0.15">
      <c r="A237" s="20" t="s">
        <v>317</v>
      </c>
    </row>
    <row r="238" spans="1:8" x14ac:dyDescent="0.15">
      <c r="A238" s="20" t="s">
        <v>318</v>
      </c>
    </row>
    <row r="239" spans="1:8" x14ac:dyDescent="0.15">
      <c r="A239" s="20" t="s">
        <v>707</v>
      </c>
    </row>
    <row r="240" spans="1:8" x14ac:dyDescent="0.15">
      <c r="A240" s="21">
        <v>42847</v>
      </c>
    </row>
    <row r="241" spans="1:8" x14ac:dyDescent="0.15">
      <c r="A241" s="20" t="s">
        <v>320</v>
      </c>
    </row>
    <row r="242" spans="1:8" x14ac:dyDescent="0.15">
      <c r="A242" s="20" t="s">
        <v>321</v>
      </c>
    </row>
    <row r="243" spans="1:8" x14ac:dyDescent="0.15">
      <c r="A243" s="20" t="s">
        <v>322</v>
      </c>
    </row>
    <row r="244" spans="1:8" x14ac:dyDescent="0.15">
      <c r="A244" s="20" t="s">
        <v>908</v>
      </c>
    </row>
    <row r="245" spans="1:8" x14ac:dyDescent="0.15">
      <c r="A245" s="20" t="s">
        <v>909</v>
      </c>
    </row>
    <row r="246" spans="1:8" x14ac:dyDescent="0.15">
      <c r="A246" s="20" t="s">
        <v>910</v>
      </c>
    </row>
    <row r="247" spans="1:8" x14ac:dyDescent="0.15">
      <c r="B247" s="20" t="s">
        <v>710</v>
      </c>
      <c r="C247" s="20" t="s">
        <v>911</v>
      </c>
    </row>
    <row r="248" spans="1:8" x14ac:dyDescent="0.15">
      <c r="B248" s="20" t="s">
        <v>712</v>
      </c>
      <c r="C248" s="20" t="s">
        <v>713</v>
      </c>
      <c r="D248" s="20" t="s">
        <v>714</v>
      </c>
      <c r="E248" s="20" t="s">
        <v>715</v>
      </c>
      <c r="F248" s="20" t="s">
        <v>716</v>
      </c>
      <c r="G248" s="20" t="s">
        <v>717</v>
      </c>
      <c r="H248" s="20" t="s">
        <v>718</v>
      </c>
    </row>
    <row r="249" spans="1:8" x14ac:dyDescent="0.15">
      <c r="A249" s="20" t="s">
        <v>719</v>
      </c>
      <c r="B249" s="20" t="s">
        <v>181</v>
      </c>
      <c r="C249" s="20">
        <v>36.542000000000002</v>
      </c>
      <c r="D249" s="20">
        <v>22.885999999999999</v>
      </c>
      <c r="E249" s="20">
        <v>48.786999999999999</v>
      </c>
      <c r="F249" s="20">
        <v>292.8</v>
      </c>
      <c r="G249" s="20">
        <v>24.593</v>
      </c>
    </row>
    <row r="250" spans="1:8" x14ac:dyDescent="0.15">
      <c r="A250" s="20" t="s">
        <v>720</v>
      </c>
    </row>
    <row r="251" spans="1:8" x14ac:dyDescent="0.15">
      <c r="A251" s="20" t="s">
        <v>721</v>
      </c>
      <c r="B251" s="20" t="s">
        <v>912</v>
      </c>
      <c r="C251" s="20">
        <v>37.103999999999999</v>
      </c>
      <c r="D251" s="20">
        <v>22.960999999999999</v>
      </c>
      <c r="E251" s="20">
        <v>50.228999999999999</v>
      </c>
      <c r="F251" s="20">
        <v>285.2</v>
      </c>
      <c r="G251" s="20">
        <v>25.548999999999999</v>
      </c>
      <c r="H251" s="20">
        <v>154.30000000000001</v>
      </c>
    </row>
    <row r="252" spans="1:8" x14ac:dyDescent="0.15">
      <c r="A252" s="20" t="s">
        <v>723</v>
      </c>
      <c r="B252" s="20" t="s">
        <v>913</v>
      </c>
      <c r="C252" s="20">
        <v>37.234000000000002</v>
      </c>
      <c r="D252" s="20">
        <v>24.023</v>
      </c>
      <c r="E252" s="20">
        <v>50.35</v>
      </c>
      <c r="F252" s="20">
        <v>288</v>
      </c>
      <c r="G252" s="20">
        <v>25.081</v>
      </c>
      <c r="H252" s="20">
        <v>153.30000000000001</v>
      </c>
    </row>
    <row r="253" spans="1:8" x14ac:dyDescent="0.15">
      <c r="A253" s="20" t="s">
        <v>725</v>
      </c>
      <c r="B253" s="20" t="s">
        <v>914</v>
      </c>
      <c r="C253" s="20">
        <v>36.841000000000001</v>
      </c>
      <c r="D253" s="20">
        <v>23.187000000000001</v>
      </c>
      <c r="E253" s="20">
        <v>49.473999999999997</v>
      </c>
      <c r="F253" s="20">
        <v>289.89999999999998</v>
      </c>
      <c r="G253" s="20">
        <v>25.006</v>
      </c>
      <c r="H253" s="20">
        <v>155.80000000000001</v>
      </c>
    </row>
    <row r="254" spans="1:8" x14ac:dyDescent="0.15">
      <c r="A254" s="20" t="s">
        <v>727</v>
      </c>
      <c r="B254" s="20" t="s">
        <v>915</v>
      </c>
      <c r="C254" s="20" t="s">
        <v>916</v>
      </c>
      <c r="D254" s="20">
        <v>23.486999999999998</v>
      </c>
      <c r="E254" s="20">
        <v>49.73</v>
      </c>
      <c r="F254" s="20">
        <v>289.89999999999998</v>
      </c>
      <c r="G254" s="20">
        <v>25.106000000000002</v>
      </c>
      <c r="H254" s="20">
        <v>75.599999999999994</v>
      </c>
    </row>
    <row r="255" spans="1:8" x14ac:dyDescent="0.15">
      <c r="A255" s="20" t="s">
        <v>730</v>
      </c>
      <c r="B255" s="20" t="s">
        <v>917</v>
      </c>
      <c r="C255" s="20">
        <v>36.744</v>
      </c>
      <c r="D255" s="20">
        <v>22.943000000000001</v>
      </c>
      <c r="E255" s="20">
        <v>49.002000000000002</v>
      </c>
      <c r="F255" s="20" t="s">
        <v>918</v>
      </c>
      <c r="G255" s="20">
        <v>25.34</v>
      </c>
      <c r="H255" s="20">
        <v>156.4</v>
      </c>
    </row>
    <row r="256" spans="1:8" x14ac:dyDescent="0.15">
      <c r="A256" s="20" t="s">
        <v>732</v>
      </c>
      <c r="B256" s="20" t="s">
        <v>919</v>
      </c>
      <c r="C256" s="20">
        <v>36.670999999999999</v>
      </c>
      <c r="D256" s="20">
        <v>22.928999999999998</v>
      </c>
      <c r="E256" s="20">
        <v>48.93</v>
      </c>
      <c r="F256" s="20">
        <v>291.8</v>
      </c>
      <c r="G256" s="20">
        <v>24.786999999999999</v>
      </c>
      <c r="H256" s="20">
        <v>157.19999999999999</v>
      </c>
    </row>
    <row r="257" spans="1:8" x14ac:dyDescent="0.15">
      <c r="A257" s="20" t="s">
        <v>734</v>
      </c>
      <c r="B257" s="20" t="s">
        <v>920</v>
      </c>
      <c r="C257" s="20">
        <v>36.667000000000002</v>
      </c>
      <c r="D257" s="20">
        <v>23.053000000000001</v>
      </c>
      <c r="E257" s="20">
        <v>48.895000000000003</v>
      </c>
      <c r="F257" s="20" t="s">
        <v>918</v>
      </c>
      <c r="G257" s="20">
        <v>24.620999999999999</v>
      </c>
      <c r="H257" s="20">
        <v>157.30000000000001</v>
      </c>
    </row>
    <row r="258" spans="1:8" x14ac:dyDescent="0.15">
      <c r="A258" s="20" t="s">
        <v>737</v>
      </c>
      <c r="B258" s="20" t="s">
        <v>921</v>
      </c>
      <c r="C258" s="20">
        <v>36.668999999999997</v>
      </c>
      <c r="D258" s="20" t="s">
        <v>922</v>
      </c>
      <c r="E258" s="20" t="s">
        <v>923</v>
      </c>
      <c r="F258" s="20">
        <v>291.8</v>
      </c>
      <c r="G258" s="20">
        <v>24.902000000000001</v>
      </c>
      <c r="H258" s="20">
        <v>157.30000000000001</v>
      </c>
    </row>
    <row r="259" spans="1:8" x14ac:dyDescent="0.15">
      <c r="A259" s="20" t="s">
        <v>739</v>
      </c>
      <c r="B259" s="20" t="s">
        <v>924</v>
      </c>
      <c r="C259" s="20">
        <v>36.582999999999998</v>
      </c>
      <c r="D259" s="20">
        <v>22.972000000000001</v>
      </c>
      <c r="E259" s="20">
        <v>48.86</v>
      </c>
      <c r="F259" s="20" t="s">
        <v>918</v>
      </c>
      <c r="G259" s="20" t="s">
        <v>925</v>
      </c>
      <c r="H259" s="20">
        <v>157.6</v>
      </c>
    </row>
    <row r="260" spans="1:8" x14ac:dyDescent="0.15">
      <c r="A260" s="20" t="s">
        <v>746</v>
      </c>
      <c r="B260" s="20" t="s">
        <v>926</v>
      </c>
      <c r="C260" s="20" t="s">
        <v>927</v>
      </c>
      <c r="D260" s="20">
        <v>23.437000000000001</v>
      </c>
      <c r="E260" s="20">
        <v>49.372999999999998</v>
      </c>
      <c r="F260" s="20">
        <v>289.89999999999998</v>
      </c>
      <c r="G260" s="20">
        <v>25.146000000000001</v>
      </c>
      <c r="H260" s="20">
        <v>51.4</v>
      </c>
    </row>
    <row r="261" spans="1:8" x14ac:dyDescent="0.15">
      <c r="A261" s="20" t="s">
        <v>748</v>
      </c>
      <c r="B261" s="20" t="s">
        <v>928</v>
      </c>
      <c r="C261" s="20">
        <v>36.558</v>
      </c>
      <c r="D261" s="20">
        <v>22.896999999999998</v>
      </c>
      <c r="E261" s="20">
        <v>48.96</v>
      </c>
      <c r="F261" s="20" t="s">
        <v>918</v>
      </c>
      <c r="G261" s="20">
        <v>24.981000000000002</v>
      </c>
      <c r="H261" s="20">
        <v>157.1</v>
      </c>
    </row>
    <row r="262" spans="1:8" x14ac:dyDescent="0.15">
      <c r="A262" s="20" t="s">
        <v>859</v>
      </c>
      <c r="B262" s="20" t="s">
        <v>929</v>
      </c>
      <c r="C262" s="20" t="s">
        <v>930</v>
      </c>
      <c r="D262" s="20">
        <v>22.988</v>
      </c>
      <c r="E262" s="20">
        <v>48.954000000000001</v>
      </c>
      <c r="F262" s="20">
        <v>290.89999999999998</v>
      </c>
      <c r="G262" s="20">
        <v>24.768999999999998</v>
      </c>
      <c r="H262" s="20">
        <v>157.30000000000001</v>
      </c>
    </row>
    <row r="263" spans="1:8" x14ac:dyDescent="0.15">
      <c r="A263" s="20" t="s">
        <v>315</v>
      </c>
    </row>
    <row r="264" spans="1:8" x14ac:dyDescent="0.15">
      <c r="A264" s="20" t="s">
        <v>316</v>
      </c>
    </row>
    <row r="265" spans="1:8" x14ac:dyDescent="0.15">
      <c r="A265" s="20" t="s">
        <v>317</v>
      </c>
    </row>
    <row r="266" spans="1:8" x14ac:dyDescent="0.15">
      <c r="A266" s="20" t="s">
        <v>318</v>
      </c>
    </row>
    <row r="267" spans="1:8" x14ac:dyDescent="0.15">
      <c r="A267" s="20" t="s">
        <v>707</v>
      </c>
    </row>
    <row r="268" spans="1:8" x14ac:dyDescent="0.15">
      <c r="A268" s="21">
        <v>42847</v>
      </c>
    </row>
    <row r="269" spans="1:8" x14ac:dyDescent="0.15">
      <c r="A269" s="20" t="s">
        <v>320</v>
      </c>
    </row>
    <row r="270" spans="1:8" x14ac:dyDescent="0.15">
      <c r="A270" s="20" t="s">
        <v>321</v>
      </c>
    </row>
    <row r="271" spans="1:8" x14ac:dyDescent="0.15">
      <c r="A271" s="20" t="s">
        <v>322</v>
      </c>
    </row>
    <row r="272" spans="1:8" x14ac:dyDescent="0.15">
      <c r="A272" s="20" t="s">
        <v>931</v>
      </c>
    </row>
    <row r="273" spans="1:8" x14ac:dyDescent="0.15">
      <c r="A273" s="20" t="s">
        <v>932</v>
      </c>
    </row>
    <row r="274" spans="1:8" x14ac:dyDescent="0.15">
      <c r="A274" s="20" t="s">
        <v>933</v>
      </c>
    </row>
    <row r="275" spans="1:8" x14ac:dyDescent="0.15">
      <c r="B275" s="20" t="s">
        <v>710</v>
      </c>
      <c r="C275" s="20" t="s">
        <v>934</v>
      </c>
    </row>
    <row r="276" spans="1:8" x14ac:dyDescent="0.15">
      <c r="B276" s="20" t="s">
        <v>712</v>
      </c>
      <c r="C276" s="20" t="s">
        <v>713</v>
      </c>
      <c r="D276" s="20" t="s">
        <v>714</v>
      </c>
      <c r="E276" s="20" t="s">
        <v>715</v>
      </c>
      <c r="F276" s="20" t="s">
        <v>716</v>
      </c>
      <c r="G276" s="20" t="s">
        <v>717</v>
      </c>
      <c r="H276" s="20" t="s">
        <v>718</v>
      </c>
    </row>
    <row r="277" spans="1:8" x14ac:dyDescent="0.15">
      <c r="A277" s="20" t="s">
        <v>719</v>
      </c>
      <c r="B277" s="20" t="s">
        <v>96</v>
      </c>
      <c r="C277" s="20">
        <v>36.171999999999997</v>
      </c>
      <c r="D277" s="20">
        <v>22.126999999999999</v>
      </c>
      <c r="E277" s="20">
        <v>48.466999999999999</v>
      </c>
      <c r="F277" s="20">
        <v>288</v>
      </c>
      <c r="G277" s="20">
        <v>24.114000000000001</v>
      </c>
    </row>
    <row r="278" spans="1:8" x14ac:dyDescent="0.15">
      <c r="A278" s="20" t="s">
        <v>720</v>
      </c>
    </row>
    <row r="279" spans="1:8" x14ac:dyDescent="0.15">
      <c r="A279" s="20" t="s">
        <v>721</v>
      </c>
      <c r="B279" s="20" t="s">
        <v>935</v>
      </c>
      <c r="C279" s="20">
        <v>36.802999999999997</v>
      </c>
      <c r="D279" s="20">
        <v>22.4</v>
      </c>
      <c r="E279" s="20">
        <v>48.618000000000002</v>
      </c>
      <c r="F279" s="20">
        <v>287.10000000000002</v>
      </c>
      <c r="G279" s="20">
        <v>24.253</v>
      </c>
      <c r="H279" s="20">
        <v>158.69999999999999</v>
      </c>
    </row>
    <row r="280" spans="1:8" x14ac:dyDescent="0.15">
      <c r="A280" s="20" t="s">
        <v>723</v>
      </c>
      <c r="B280" s="20" t="s">
        <v>936</v>
      </c>
      <c r="C280" s="20">
        <v>36.524999999999999</v>
      </c>
      <c r="D280" s="20">
        <v>22.414000000000001</v>
      </c>
      <c r="E280" s="20" t="s">
        <v>937</v>
      </c>
      <c r="F280" s="20">
        <v>286.10000000000002</v>
      </c>
      <c r="G280" s="20">
        <v>24.218</v>
      </c>
      <c r="H280" s="20">
        <v>159.19999999999999</v>
      </c>
    </row>
    <row r="281" spans="1:8" x14ac:dyDescent="0.15">
      <c r="A281" s="20" t="s">
        <v>725</v>
      </c>
      <c r="B281" s="20" t="s">
        <v>938</v>
      </c>
      <c r="C281" s="20" t="s">
        <v>939</v>
      </c>
      <c r="D281" s="20" t="s">
        <v>940</v>
      </c>
      <c r="E281" s="20">
        <v>49.424999999999997</v>
      </c>
      <c r="F281" s="20">
        <v>287.10000000000002</v>
      </c>
      <c r="G281" s="20">
        <v>24.219000000000001</v>
      </c>
      <c r="H281" s="20">
        <v>158.80000000000001</v>
      </c>
    </row>
    <row r="282" spans="1:8" x14ac:dyDescent="0.15">
      <c r="A282" s="20" t="s">
        <v>727</v>
      </c>
      <c r="B282" s="20" t="s">
        <v>941</v>
      </c>
      <c r="C282" s="20">
        <v>36.26</v>
      </c>
      <c r="D282" s="20">
        <v>22.181000000000001</v>
      </c>
      <c r="E282" s="20">
        <v>48.749000000000002</v>
      </c>
      <c r="F282" s="20" t="s">
        <v>880</v>
      </c>
      <c r="G282" s="20" t="s">
        <v>942</v>
      </c>
      <c r="H282" s="20">
        <v>159.6</v>
      </c>
    </row>
    <row r="283" spans="1:8" x14ac:dyDescent="0.15">
      <c r="A283" s="20" t="s">
        <v>730</v>
      </c>
      <c r="B283" s="20" t="s">
        <v>462</v>
      </c>
      <c r="C283" s="20" t="s">
        <v>943</v>
      </c>
      <c r="D283" s="20">
        <v>24.54</v>
      </c>
      <c r="E283" s="20">
        <v>51.238999999999997</v>
      </c>
      <c r="F283" s="20">
        <v>286.10000000000002</v>
      </c>
      <c r="G283" s="20">
        <v>24.741</v>
      </c>
      <c r="H283" s="20">
        <v>32.4</v>
      </c>
    </row>
    <row r="284" spans="1:8" x14ac:dyDescent="0.15">
      <c r="A284" s="20" t="s">
        <v>732</v>
      </c>
      <c r="B284" s="20" t="s">
        <v>944</v>
      </c>
      <c r="C284" s="20">
        <v>36.951000000000001</v>
      </c>
      <c r="D284" s="20">
        <v>22.437000000000001</v>
      </c>
      <c r="E284" s="20">
        <v>48.76</v>
      </c>
      <c r="F284" s="20" t="s">
        <v>880</v>
      </c>
      <c r="G284" s="20">
        <v>24.616</v>
      </c>
      <c r="H284" s="20">
        <v>157.80000000000001</v>
      </c>
    </row>
    <row r="285" spans="1:8" x14ac:dyDescent="0.15">
      <c r="A285" s="20" t="s">
        <v>315</v>
      </c>
    </row>
    <row r="286" spans="1:8" x14ac:dyDescent="0.15">
      <c r="A286" s="20" t="s">
        <v>316</v>
      </c>
    </row>
    <row r="287" spans="1:8" x14ac:dyDescent="0.15">
      <c r="A287" s="20" t="s">
        <v>317</v>
      </c>
    </row>
    <row r="288" spans="1:8" x14ac:dyDescent="0.15">
      <c r="A288" s="20" t="s">
        <v>318</v>
      </c>
    </row>
    <row r="289" spans="1:8" x14ac:dyDescent="0.15">
      <c r="A289" s="20" t="s">
        <v>707</v>
      </c>
    </row>
    <row r="290" spans="1:8" x14ac:dyDescent="0.15">
      <c r="A290" s="21">
        <v>42847</v>
      </c>
    </row>
    <row r="291" spans="1:8" x14ac:dyDescent="0.15">
      <c r="A291" s="20" t="s">
        <v>320</v>
      </c>
    </row>
    <row r="292" spans="1:8" x14ac:dyDescent="0.15">
      <c r="A292" s="20" t="s">
        <v>321</v>
      </c>
    </row>
    <row r="293" spans="1:8" x14ac:dyDescent="0.15">
      <c r="A293" s="20" t="s">
        <v>322</v>
      </c>
    </row>
    <row r="294" spans="1:8" x14ac:dyDescent="0.15">
      <c r="A294" s="20" t="s">
        <v>945</v>
      </c>
    </row>
    <row r="295" spans="1:8" x14ac:dyDescent="0.15">
      <c r="A295" s="20" t="s">
        <v>946</v>
      </c>
    </row>
    <row r="296" spans="1:8" x14ac:dyDescent="0.15">
      <c r="A296" s="20" t="s">
        <v>947</v>
      </c>
    </row>
    <row r="297" spans="1:8" x14ac:dyDescent="0.15">
      <c r="B297" s="20" t="s">
        <v>710</v>
      </c>
      <c r="C297" s="20" t="s">
        <v>948</v>
      </c>
    </row>
    <row r="298" spans="1:8" x14ac:dyDescent="0.15">
      <c r="B298" s="20" t="s">
        <v>712</v>
      </c>
      <c r="C298" s="20" t="s">
        <v>713</v>
      </c>
      <c r="D298" s="20" t="s">
        <v>714</v>
      </c>
      <c r="E298" s="20" t="s">
        <v>715</v>
      </c>
      <c r="F298" s="20" t="s">
        <v>716</v>
      </c>
      <c r="G298" s="20" t="s">
        <v>717</v>
      </c>
      <c r="H298" s="20" t="s">
        <v>718</v>
      </c>
    </row>
    <row r="299" spans="1:8" x14ac:dyDescent="0.15">
      <c r="A299" s="20" t="s">
        <v>719</v>
      </c>
      <c r="B299" s="20" t="s">
        <v>293</v>
      </c>
      <c r="C299" s="20">
        <v>38.305</v>
      </c>
      <c r="D299" s="20">
        <v>23.390999999999998</v>
      </c>
      <c r="E299" s="20">
        <v>51.000999999999998</v>
      </c>
      <c r="F299" s="20">
        <v>277.10000000000002</v>
      </c>
      <c r="G299" s="20">
        <v>25.635000000000002</v>
      </c>
    </row>
    <row r="300" spans="1:8" x14ac:dyDescent="0.15">
      <c r="A300" s="20" t="s">
        <v>720</v>
      </c>
    </row>
    <row r="301" spans="1:8" x14ac:dyDescent="0.15">
      <c r="A301" s="20" t="s">
        <v>721</v>
      </c>
      <c r="B301" s="20" t="s">
        <v>949</v>
      </c>
      <c r="C301" s="20" t="s">
        <v>950</v>
      </c>
      <c r="D301" s="20" t="s">
        <v>951</v>
      </c>
      <c r="E301" s="20" t="s">
        <v>952</v>
      </c>
      <c r="F301" s="20">
        <v>272</v>
      </c>
      <c r="G301" s="20">
        <v>25.777999999999999</v>
      </c>
      <c r="H301" s="20">
        <v>151.30000000000001</v>
      </c>
    </row>
    <row r="302" spans="1:8" x14ac:dyDescent="0.15">
      <c r="A302" s="20" t="s">
        <v>723</v>
      </c>
      <c r="B302" s="20" t="s">
        <v>953</v>
      </c>
      <c r="D302" s="20">
        <v>28.706</v>
      </c>
      <c r="E302" s="20">
        <v>55.91</v>
      </c>
      <c r="F302" s="20">
        <v>270.3</v>
      </c>
      <c r="G302" s="20">
        <v>26.358000000000001</v>
      </c>
      <c r="H302" s="20">
        <v>53.6</v>
      </c>
    </row>
    <row r="303" spans="1:8" x14ac:dyDescent="0.15">
      <c r="A303" s="20" t="s">
        <v>725</v>
      </c>
      <c r="B303" s="20" t="s">
        <v>954</v>
      </c>
      <c r="C303" s="20">
        <v>38.563000000000002</v>
      </c>
      <c r="D303" s="20">
        <v>23.72</v>
      </c>
      <c r="E303" s="20">
        <v>51.276000000000003</v>
      </c>
      <c r="F303" s="20" t="s">
        <v>955</v>
      </c>
      <c r="G303" s="20">
        <v>26.094000000000001</v>
      </c>
      <c r="H303" s="20">
        <v>150.1</v>
      </c>
    </row>
    <row r="304" spans="1:8" x14ac:dyDescent="0.15">
      <c r="A304" s="20" t="s">
        <v>727</v>
      </c>
      <c r="B304" s="20" t="s">
        <v>956</v>
      </c>
      <c r="C304" s="20">
        <v>38.750999999999998</v>
      </c>
      <c r="D304" s="20">
        <v>23.831</v>
      </c>
      <c r="E304" s="20">
        <v>51.106999999999999</v>
      </c>
      <c r="F304" s="20">
        <v>272.8</v>
      </c>
      <c r="G304" s="20" t="s">
        <v>957</v>
      </c>
      <c r="H304" s="20">
        <v>150.4</v>
      </c>
    </row>
    <row r="305" spans="1:8" x14ac:dyDescent="0.15">
      <c r="A305" s="20" t="s">
        <v>315</v>
      </c>
    </row>
    <row r="306" spans="1:8" x14ac:dyDescent="0.15">
      <c r="A306" s="20" t="s">
        <v>316</v>
      </c>
    </row>
    <row r="307" spans="1:8" x14ac:dyDescent="0.15">
      <c r="A307" s="20" t="s">
        <v>317</v>
      </c>
    </row>
    <row r="308" spans="1:8" x14ac:dyDescent="0.15">
      <c r="A308" s="20" t="s">
        <v>318</v>
      </c>
    </row>
    <row r="309" spans="1:8" x14ac:dyDescent="0.15">
      <c r="A309" s="20" t="s">
        <v>707</v>
      </c>
    </row>
    <row r="310" spans="1:8" x14ac:dyDescent="0.15">
      <c r="A310" s="21">
        <v>42847</v>
      </c>
    </row>
    <row r="311" spans="1:8" x14ac:dyDescent="0.15">
      <c r="A311" s="20" t="s">
        <v>320</v>
      </c>
    </row>
    <row r="312" spans="1:8" x14ac:dyDescent="0.15">
      <c r="A312" s="20" t="s">
        <v>321</v>
      </c>
    </row>
    <row r="313" spans="1:8" x14ac:dyDescent="0.15">
      <c r="A313" s="20" t="s">
        <v>322</v>
      </c>
    </row>
    <row r="314" spans="1:8" x14ac:dyDescent="0.15">
      <c r="A314" s="20" t="s">
        <v>958</v>
      </c>
    </row>
    <row r="315" spans="1:8" x14ac:dyDescent="0.15">
      <c r="A315" s="20" t="s">
        <v>959</v>
      </c>
    </row>
    <row r="316" spans="1:8" x14ac:dyDescent="0.15">
      <c r="A316" s="20" t="s">
        <v>960</v>
      </c>
    </row>
    <row r="317" spans="1:8" x14ac:dyDescent="0.15">
      <c r="B317" s="20" t="s">
        <v>710</v>
      </c>
      <c r="C317" s="20" t="s">
        <v>961</v>
      </c>
    </row>
    <row r="318" spans="1:8" x14ac:dyDescent="0.15">
      <c r="B318" s="20" t="s">
        <v>712</v>
      </c>
      <c r="C318" s="20" t="s">
        <v>713</v>
      </c>
      <c r="D318" s="20" t="s">
        <v>714</v>
      </c>
      <c r="E318" s="20" t="s">
        <v>715</v>
      </c>
      <c r="F318" s="20" t="s">
        <v>716</v>
      </c>
      <c r="G318" s="20" t="s">
        <v>717</v>
      </c>
      <c r="H318" s="20" t="s">
        <v>718</v>
      </c>
    </row>
    <row r="319" spans="1:8" x14ac:dyDescent="0.15">
      <c r="A319" s="20" t="s">
        <v>719</v>
      </c>
      <c r="B319" s="20" t="s">
        <v>227</v>
      </c>
      <c r="C319" s="20">
        <v>36.920999999999999</v>
      </c>
      <c r="D319" s="20">
        <v>22.986999999999998</v>
      </c>
      <c r="E319" s="20">
        <v>49.59</v>
      </c>
      <c r="F319" s="20">
        <v>291.8</v>
      </c>
      <c r="G319" s="20">
        <v>24.684000000000001</v>
      </c>
    </row>
    <row r="320" spans="1:8" x14ac:dyDescent="0.15">
      <c r="A320" s="20" t="s">
        <v>720</v>
      </c>
    </row>
    <row r="321" spans="1:8" x14ac:dyDescent="0.15">
      <c r="A321" s="20" t="s">
        <v>721</v>
      </c>
      <c r="B321" s="20" t="s">
        <v>962</v>
      </c>
      <c r="C321" s="20">
        <v>37.286999999999999</v>
      </c>
      <c r="D321" s="20">
        <v>23.192</v>
      </c>
      <c r="E321" s="20">
        <v>50.456000000000003</v>
      </c>
      <c r="F321" s="20">
        <v>288</v>
      </c>
      <c r="G321" s="20">
        <v>25.295000000000002</v>
      </c>
      <c r="H321" s="20">
        <v>153.80000000000001</v>
      </c>
    </row>
    <row r="322" spans="1:8" x14ac:dyDescent="0.15">
      <c r="A322" s="20" t="s">
        <v>723</v>
      </c>
      <c r="B322" s="20" t="s">
        <v>963</v>
      </c>
      <c r="C322" s="20">
        <v>37.106999999999999</v>
      </c>
      <c r="D322" s="20">
        <v>23.135000000000002</v>
      </c>
      <c r="E322" s="20">
        <v>50.145000000000003</v>
      </c>
      <c r="F322" s="20">
        <v>289.89999999999998</v>
      </c>
      <c r="G322" s="20">
        <v>25.529</v>
      </c>
      <c r="H322" s="20">
        <v>154.19999999999999</v>
      </c>
    </row>
    <row r="323" spans="1:8" x14ac:dyDescent="0.15">
      <c r="A323" s="20" t="s">
        <v>725</v>
      </c>
      <c r="B323" s="20" t="s">
        <v>964</v>
      </c>
      <c r="C323" s="20">
        <v>37.005000000000003</v>
      </c>
      <c r="D323" s="20">
        <v>23.15</v>
      </c>
      <c r="E323" s="20">
        <v>50.408000000000001</v>
      </c>
      <c r="F323" s="20">
        <v>288</v>
      </c>
      <c r="G323" s="20">
        <v>25.571999999999999</v>
      </c>
      <c r="H323" s="20">
        <v>153.9</v>
      </c>
    </row>
    <row r="324" spans="1:8" x14ac:dyDescent="0.15">
      <c r="A324" s="20" t="s">
        <v>727</v>
      </c>
      <c r="B324" s="20" t="s">
        <v>965</v>
      </c>
      <c r="C324" s="20" t="s">
        <v>966</v>
      </c>
      <c r="D324" s="20">
        <v>23.812000000000001</v>
      </c>
      <c r="E324" s="20">
        <v>51.347999999999999</v>
      </c>
      <c r="F324" s="20">
        <v>272.8</v>
      </c>
      <c r="G324" s="20">
        <v>26.126999999999999</v>
      </c>
      <c r="H324" s="20">
        <v>66.599999999999994</v>
      </c>
    </row>
    <row r="325" spans="1:8" x14ac:dyDescent="0.15">
      <c r="A325" s="20" t="s">
        <v>730</v>
      </c>
      <c r="B325" s="20" t="s">
        <v>967</v>
      </c>
      <c r="C325" s="20">
        <v>37.262</v>
      </c>
      <c r="D325" s="20">
        <v>23.416</v>
      </c>
      <c r="E325" s="20">
        <v>50.363</v>
      </c>
      <c r="F325" s="20">
        <v>288</v>
      </c>
      <c r="G325" s="20">
        <v>25.210999999999999</v>
      </c>
      <c r="H325" s="20">
        <v>153.80000000000001</v>
      </c>
    </row>
    <row r="326" spans="1:8" x14ac:dyDescent="0.15">
      <c r="A326" s="20" t="s">
        <v>732</v>
      </c>
      <c r="B326" s="20" t="s">
        <v>968</v>
      </c>
      <c r="C326" s="20">
        <v>37.136000000000003</v>
      </c>
      <c r="D326" s="20">
        <v>23.582000000000001</v>
      </c>
      <c r="E326" s="20">
        <v>50.875999999999998</v>
      </c>
      <c r="F326" s="20">
        <v>250.3</v>
      </c>
      <c r="G326" s="20">
        <v>26.334</v>
      </c>
      <c r="H326" s="20">
        <v>151.9</v>
      </c>
    </row>
    <row r="327" spans="1:8" x14ac:dyDescent="0.15">
      <c r="A327" s="20" t="s">
        <v>734</v>
      </c>
      <c r="B327" s="20" t="s">
        <v>969</v>
      </c>
      <c r="C327" s="20" t="s">
        <v>970</v>
      </c>
      <c r="D327" s="20" t="s">
        <v>745</v>
      </c>
      <c r="E327" s="20" t="s">
        <v>971</v>
      </c>
      <c r="F327" s="20" t="s">
        <v>804</v>
      </c>
      <c r="G327" s="20" t="s">
        <v>972</v>
      </c>
      <c r="H327" s="20">
        <v>156.19999999999999</v>
      </c>
    </row>
    <row r="328" spans="1:8" x14ac:dyDescent="0.15">
      <c r="A328" s="20" t="s">
        <v>737</v>
      </c>
      <c r="B328" s="20" t="s">
        <v>973</v>
      </c>
      <c r="C328" s="20" t="s">
        <v>974</v>
      </c>
      <c r="D328" s="20">
        <v>23.608000000000001</v>
      </c>
      <c r="E328" s="20">
        <v>50.420999999999999</v>
      </c>
      <c r="F328" s="20">
        <v>288.89999999999998</v>
      </c>
      <c r="G328" s="20">
        <v>25.582000000000001</v>
      </c>
      <c r="H328" s="20">
        <v>44.2</v>
      </c>
    </row>
    <row r="329" spans="1:8" x14ac:dyDescent="0.15">
      <c r="A329" s="20" t="s">
        <v>739</v>
      </c>
      <c r="B329" s="20" t="s">
        <v>975</v>
      </c>
      <c r="C329" s="20">
        <v>37.387</v>
      </c>
      <c r="D329" s="20">
        <v>23.22</v>
      </c>
      <c r="E329" s="20">
        <v>50.500999999999998</v>
      </c>
      <c r="F329" s="20">
        <v>278</v>
      </c>
      <c r="G329" s="20">
        <v>25.837</v>
      </c>
      <c r="H329" s="20">
        <v>153</v>
      </c>
    </row>
    <row r="330" spans="1:8" x14ac:dyDescent="0.15">
      <c r="A330" s="20" t="s">
        <v>746</v>
      </c>
      <c r="B330" s="20" t="s">
        <v>976</v>
      </c>
      <c r="C330" s="20">
        <v>37.334000000000003</v>
      </c>
      <c r="D330" s="20">
        <v>22.989000000000001</v>
      </c>
      <c r="E330" s="20">
        <v>50.192999999999998</v>
      </c>
      <c r="F330" s="20">
        <v>288</v>
      </c>
      <c r="G330" s="20">
        <v>24.951000000000001</v>
      </c>
      <c r="H330" s="20">
        <v>154.69999999999999</v>
      </c>
    </row>
    <row r="331" spans="1:8" x14ac:dyDescent="0.15">
      <c r="A331" s="20" t="s">
        <v>748</v>
      </c>
      <c r="B331" s="20" t="s">
        <v>977</v>
      </c>
      <c r="C331" s="20">
        <v>36.997999999999998</v>
      </c>
      <c r="D331" s="20">
        <v>23.227</v>
      </c>
      <c r="E331" s="20">
        <v>50.426000000000002</v>
      </c>
      <c r="F331" s="20">
        <v>286.10000000000002</v>
      </c>
      <c r="G331" s="20">
        <v>25.738</v>
      </c>
      <c r="H331" s="20">
        <v>153.6</v>
      </c>
    </row>
    <row r="332" spans="1:8" x14ac:dyDescent="0.15">
      <c r="A332" s="20" t="s">
        <v>315</v>
      </c>
    </row>
    <row r="333" spans="1:8" x14ac:dyDescent="0.15">
      <c r="A333" s="20" t="s">
        <v>316</v>
      </c>
    </row>
    <row r="334" spans="1:8" x14ac:dyDescent="0.15">
      <c r="A334" s="20" t="s">
        <v>317</v>
      </c>
    </row>
    <row r="335" spans="1:8" x14ac:dyDescent="0.15">
      <c r="A335" s="20" t="s">
        <v>318</v>
      </c>
    </row>
    <row r="336" spans="1:8" x14ac:dyDescent="0.15">
      <c r="A336" s="20" t="s">
        <v>707</v>
      </c>
    </row>
    <row r="337" spans="1:8" x14ac:dyDescent="0.15">
      <c r="A337" s="21">
        <v>42847</v>
      </c>
    </row>
    <row r="338" spans="1:8" x14ac:dyDescent="0.15">
      <c r="A338" s="20" t="s">
        <v>320</v>
      </c>
    </row>
    <row r="339" spans="1:8" x14ac:dyDescent="0.15">
      <c r="A339" s="20" t="s">
        <v>321</v>
      </c>
    </row>
    <row r="340" spans="1:8" x14ac:dyDescent="0.15">
      <c r="A340" s="20" t="s">
        <v>322</v>
      </c>
    </row>
    <row r="341" spans="1:8" x14ac:dyDescent="0.15">
      <c r="A341" s="20" t="s">
        <v>978</v>
      </c>
    </row>
    <row r="342" spans="1:8" x14ac:dyDescent="0.15">
      <c r="A342" s="20" t="s">
        <v>979</v>
      </c>
    </row>
    <row r="343" spans="1:8" x14ac:dyDescent="0.15">
      <c r="A343" s="20" t="s">
        <v>980</v>
      </c>
    </row>
    <row r="344" spans="1:8" x14ac:dyDescent="0.15">
      <c r="B344" s="20" t="s">
        <v>710</v>
      </c>
      <c r="C344" s="20" t="s">
        <v>981</v>
      </c>
    </row>
    <row r="345" spans="1:8" x14ac:dyDescent="0.15">
      <c r="B345" s="20" t="s">
        <v>712</v>
      </c>
      <c r="C345" s="20" t="s">
        <v>713</v>
      </c>
      <c r="D345" s="20" t="s">
        <v>714</v>
      </c>
      <c r="E345" s="20" t="s">
        <v>715</v>
      </c>
      <c r="F345" s="20" t="s">
        <v>716</v>
      </c>
      <c r="G345" s="20" t="s">
        <v>717</v>
      </c>
      <c r="H345" s="20" t="s">
        <v>718</v>
      </c>
    </row>
    <row r="346" spans="1:8" x14ac:dyDescent="0.15">
      <c r="A346" s="20" t="s">
        <v>719</v>
      </c>
      <c r="B346" s="20" t="s">
        <v>254</v>
      </c>
      <c r="C346" s="20">
        <v>37.384999999999998</v>
      </c>
      <c r="D346" s="20">
        <v>23.055</v>
      </c>
      <c r="E346" s="20">
        <v>49.67</v>
      </c>
      <c r="F346" s="20">
        <v>285.2</v>
      </c>
      <c r="G346" s="20">
        <v>24.891999999999999</v>
      </c>
    </row>
    <row r="347" spans="1:8" x14ac:dyDescent="0.15">
      <c r="A347" s="20" t="s">
        <v>720</v>
      </c>
    </row>
    <row r="348" spans="1:8" x14ac:dyDescent="0.15">
      <c r="A348" s="20" t="s">
        <v>721</v>
      </c>
      <c r="B348" s="20" t="s">
        <v>982</v>
      </c>
      <c r="C348" s="20">
        <v>38.279000000000003</v>
      </c>
      <c r="D348" s="20">
        <v>23.355</v>
      </c>
      <c r="E348" s="20">
        <v>49.813000000000002</v>
      </c>
      <c r="F348" s="20">
        <v>274.5</v>
      </c>
      <c r="G348" s="20">
        <v>25.466000000000001</v>
      </c>
      <c r="H348" s="20">
        <v>153.1</v>
      </c>
    </row>
    <row r="349" spans="1:8" x14ac:dyDescent="0.15">
      <c r="A349" s="20" t="s">
        <v>723</v>
      </c>
      <c r="B349" s="20" t="s">
        <v>983</v>
      </c>
      <c r="C349" s="20">
        <v>37.662999999999997</v>
      </c>
      <c r="D349" s="20">
        <v>23.257000000000001</v>
      </c>
      <c r="E349" s="20">
        <v>49.795999999999999</v>
      </c>
      <c r="F349" s="20" t="s">
        <v>984</v>
      </c>
      <c r="G349" s="20">
        <v>24.922000000000001</v>
      </c>
      <c r="H349" s="20">
        <v>154.5</v>
      </c>
    </row>
    <row r="350" spans="1:8" x14ac:dyDescent="0.15">
      <c r="A350" s="20" t="s">
        <v>725</v>
      </c>
      <c r="B350" s="20" t="s">
        <v>985</v>
      </c>
      <c r="C350" s="20" t="s">
        <v>986</v>
      </c>
      <c r="D350" s="20">
        <v>24.45</v>
      </c>
      <c r="E350" s="20">
        <v>50.576000000000001</v>
      </c>
      <c r="F350" s="20">
        <v>281.5</v>
      </c>
      <c r="G350" s="20">
        <v>25.42</v>
      </c>
      <c r="H350" s="20">
        <v>41.3</v>
      </c>
    </row>
    <row r="351" spans="1:8" x14ac:dyDescent="0.15">
      <c r="A351" s="20" t="s">
        <v>727</v>
      </c>
      <c r="B351" s="20" t="s">
        <v>987</v>
      </c>
      <c r="C351" s="20">
        <v>37.692999999999998</v>
      </c>
      <c r="D351" s="20" t="s">
        <v>988</v>
      </c>
      <c r="E351" s="20">
        <v>49.902000000000001</v>
      </c>
      <c r="F351" s="20">
        <v>282.39999999999998</v>
      </c>
      <c r="G351" s="20" t="s">
        <v>989</v>
      </c>
      <c r="H351" s="20">
        <v>154.6</v>
      </c>
    </row>
    <row r="352" spans="1:8" x14ac:dyDescent="0.15">
      <c r="A352" s="20" t="s">
        <v>730</v>
      </c>
      <c r="B352" s="20" t="s">
        <v>990</v>
      </c>
      <c r="C352" s="20">
        <v>37.456000000000003</v>
      </c>
      <c r="D352" s="20">
        <v>23.614000000000001</v>
      </c>
      <c r="E352" s="20" t="s">
        <v>991</v>
      </c>
      <c r="F352" s="20">
        <v>282.39999999999998</v>
      </c>
      <c r="G352" s="20">
        <v>25.334</v>
      </c>
      <c r="H352" s="20">
        <v>154</v>
      </c>
    </row>
    <row r="353" spans="1:8" x14ac:dyDescent="0.15">
      <c r="A353" s="20" t="s">
        <v>732</v>
      </c>
      <c r="B353" s="20" t="s">
        <v>992</v>
      </c>
      <c r="C353" s="20" t="s">
        <v>993</v>
      </c>
      <c r="D353" s="20">
        <v>24.321000000000002</v>
      </c>
      <c r="E353" s="20">
        <v>51.588000000000001</v>
      </c>
      <c r="F353" s="20">
        <v>274.5</v>
      </c>
      <c r="G353" s="20">
        <v>25.268000000000001</v>
      </c>
      <c r="H353" s="20">
        <v>74.099999999999994</v>
      </c>
    </row>
    <row r="354" spans="1:8" x14ac:dyDescent="0.15">
      <c r="A354" s="20" t="s">
        <v>734</v>
      </c>
      <c r="B354" s="20" t="s">
        <v>994</v>
      </c>
      <c r="C354" s="20" t="s">
        <v>995</v>
      </c>
      <c r="D354" s="20">
        <v>23.515000000000001</v>
      </c>
      <c r="E354" s="20">
        <v>54.328000000000003</v>
      </c>
      <c r="F354" s="20">
        <v>282.39999999999998</v>
      </c>
      <c r="G354" s="20">
        <v>25.164999999999999</v>
      </c>
      <c r="H354" s="20">
        <v>149.30000000000001</v>
      </c>
    </row>
    <row r="355" spans="1:8" x14ac:dyDescent="0.15">
      <c r="A355" s="20" t="s">
        <v>737</v>
      </c>
      <c r="B355" s="20" t="s">
        <v>996</v>
      </c>
      <c r="C355" s="20">
        <v>38.183999999999997</v>
      </c>
      <c r="D355" s="20">
        <v>23.463000000000001</v>
      </c>
      <c r="E355" s="20">
        <v>49.764000000000003</v>
      </c>
      <c r="F355" s="20">
        <v>274.5</v>
      </c>
      <c r="G355" s="20">
        <v>25.411000000000001</v>
      </c>
      <c r="H355" s="20">
        <v>153.19999999999999</v>
      </c>
    </row>
    <row r="356" spans="1:8" x14ac:dyDescent="0.15">
      <c r="A356" s="20" t="s">
        <v>739</v>
      </c>
      <c r="B356" s="20" t="s">
        <v>997</v>
      </c>
      <c r="C356" s="20" t="s">
        <v>998</v>
      </c>
      <c r="D356" s="20">
        <v>23.486000000000001</v>
      </c>
      <c r="E356" s="20">
        <v>50.609000000000002</v>
      </c>
      <c r="F356" s="20">
        <v>280.60000000000002</v>
      </c>
      <c r="G356" s="20">
        <v>25.173999999999999</v>
      </c>
      <c r="H356" s="20">
        <v>60.6</v>
      </c>
    </row>
    <row r="357" spans="1:8" x14ac:dyDescent="0.15">
      <c r="A357" s="20" t="s">
        <v>746</v>
      </c>
      <c r="B357" s="20" t="s">
        <v>999</v>
      </c>
      <c r="C357" s="20">
        <v>37.613</v>
      </c>
      <c r="D357" s="20">
        <v>23.582000000000001</v>
      </c>
      <c r="E357" s="20">
        <v>50.201000000000001</v>
      </c>
      <c r="F357" s="20">
        <v>281.5</v>
      </c>
      <c r="G357" s="20">
        <v>25.085000000000001</v>
      </c>
      <c r="H357" s="20">
        <v>153.5</v>
      </c>
    </row>
    <row r="358" spans="1:8" x14ac:dyDescent="0.15">
      <c r="A358" s="20" t="s">
        <v>315</v>
      </c>
    </row>
    <row r="359" spans="1:8" x14ac:dyDescent="0.15">
      <c r="A359" s="20" t="s">
        <v>316</v>
      </c>
    </row>
    <row r="360" spans="1:8" x14ac:dyDescent="0.15">
      <c r="A360" s="20" t="s">
        <v>317</v>
      </c>
    </row>
    <row r="361" spans="1:8" x14ac:dyDescent="0.15">
      <c r="A361" s="20" t="s">
        <v>318</v>
      </c>
    </row>
    <row r="362" spans="1:8" x14ac:dyDescent="0.15">
      <c r="A362" s="20" t="s">
        <v>707</v>
      </c>
    </row>
    <row r="363" spans="1:8" x14ac:dyDescent="0.15">
      <c r="A363" s="21">
        <v>42847</v>
      </c>
    </row>
    <row r="364" spans="1:8" x14ac:dyDescent="0.15">
      <c r="A364" s="20" t="s">
        <v>320</v>
      </c>
    </row>
    <row r="365" spans="1:8" x14ac:dyDescent="0.15">
      <c r="A365" s="20" t="s">
        <v>321</v>
      </c>
    </row>
    <row r="366" spans="1:8" x14ac:dyDescent="0.15">
      <c r="A366" s="20" t="s">
        <v>322</v>
      </c>
    </row>
    <row r="367" spans="1:8" x14ac:dyDescent="0.15">
      <c r="A367" s="20" t="s">
        <v>1000</v>
      </c>
    </row>
    <row r="368" spans="1:8" x14ac:dyDescent="0.15">
      <c r="A368" s="20" t="s">
        <v>1001</v>
      </c>
    </row>
    <row r="369" spans="1:8" x14ac:dyDescent="0.15">
      <c r="A369" s="20" t="s">
        <v>1002</v>
      </c>
    </row>
    <row r="370" spans="1:8" x14ac:dyDescent="0.15">
      <c r="B370" s="20" t="s">
        <v>710</v>
      </c>
      <c r="C370" s="20" t="s">
        <v>1003</v>
      </c>
    </row>
    <row r="371" spans="1:8" x14ac:dyDescent="0.15">
      <c r="B371" s="20" t="s">
        <v>712</v>
      </c>
      <c r="C371" s="20" t="s">
        <v>713</v>
      </c>
      <c r="D371" s="20" t="s">
        <v>714</v>
      </c>
      <c r="E371" s="20" t="s">
        <v>715</v>
      </c>
      <c r="F371" s="20" t="s">
        <v>716</v>
      </c>
      <c r="G371" s="20" t="s">
        <v>717</v>
      </c>
      <c r="H371" s="20" t="s">
        <v>718</v>
      </c>
    </row>
    <row r="372" spans="1:8" x14ac:dyDescent="0.15">
      <c r="A372" s="20" t="s">
        <v>719</v>
      </c>
      <c r="B372" s="20" t="s">
        <v>134</v>
      </c>
      <c r="C372" s="20">
        <v>35.954000000000001</v>
      </c>
      <c r="D372" s="20">
        <v>22.395</v>
      </c>
      <c r="E372" s="20">
        <v>48.654000000000003</v>
      </c>
      <c r="F372" s="20">
        <v>293.8</v>
      </c>
      <c r="G372" s="20">
        <v>24.363</v>
      </c>
    </row>
    <row r="373" spans="1:8" x14ac:dyDescent="0.15">
      <c r="A373" s="20" t="s">
        <v>720</v>
      </c>
    </row>
    <row r="374" spans="1:8" x14ac:dyDescent="0.15">
      <c r="A374" s="20" t="s">
        <v>721</v>
      </c>
      <c r="B374" s="20" t="s">
        <v>1004</v>
      </c>
      <c r="C374" s="20" t="s">
        <v>1005</v>
      </c>
      <c r="D374" s="20">
        <v>23.044</v>
      </c>
      <c r="E374" s="20">
        <v>49.167000000000002</v>
      </c>
      <c r="F374" s="20">
        <v>292.8</v>
      </c>
      <c r="G374" s="20" t="s">
        <v>1006</v>
      </c>
      <c r="H374" s="20">
        <v>158.1</v>
      </c>
    </row>
    <row r="375" spans="1:8" x14ac:dyDescent="0.15">
      <c r="A375" s="20" t="s">
        <v>723</v>
      </c>
      <c r="B375" s="20" t="s">
        <v>1007</v>
      </c>
      <c r="C375" s="20">
        <v>36.125999999999998</v>
      </c>
      <c r="D375" s="20">
        <v>22.963999999999999</v>
      </c>
      <c r="E375" s="20">
        <v>48.991999999999997</v>
      </c>
      <c r="F375" s="20" t="s">
        <v>906</v>
      </c>
      <c r="G375" s="20">
        <v>24.428000000000001</v>
      </c>
      <c r="H375" s="20">
        <v>158.1</v>
      </c>
    </row>
    <row r="376" spans="1:8" x14ac:dyDescent="0.15">
      <c r="A376" s="20" t="s">
        <v>725</v>
      </c>
      <c r="B376" s="20" t="s">
        <v>1008</v>
      </c>
      <c r="D376" s="20">
        <v>30.297000000000001</v>
      </c>
      <c r="E376" s="20">
        <v>55.826999999999998</v>
      </c>
      <c r="F376" s="20">
        <v>288</v>
      </c>
      <c r="G376" s="20">
        <v>25.321000000000002</v>
      </c>
      <c r="H376" s="20">
        <v>76.7</v>
      </c>
    </row>
    <row r="377" spans="1:8" x14ac:dyDescent="0.15">
      <c r="A377" s="20" t="s">
        <v>727</v>
      </c>
      <c r="B377" s="20" t="s">
        <v>1009</v>
      </c>
      <c r="C377" s="20">
        <v>37.350999999999999</v>
      </c>
      <c r="D377" s="20">
        <v>23.663</v>
      </c>
      <c r="E377" s="20">
        <v>50.337000000000003</v>
      </c>
      <c r="F377" s="20">
        <v>287.10000000000002</v>
      </c>
      <c r="G377" s="20">
        <v>25.041</v>
      </c>
      <c r="H377" s="20">
        <v>153.6</v>
      </c>
    </row>
    <row r="378" spans="1:8" x14ac:dyDescent="0.15">
      <c r="A378" s="20" t="s">
        <v>730</v>
      </c>
      <c r="B378" s="20" t="s">
        <v>1010</v>
      </c>
      <c r="C378" s="20">
        <v>37.488999999999997</v>
      </c>
      <c r="D378" s="20">
        <v>23.638999999999999</v>
      </c>
      <c r="E378" s="20">
        <v>50.302999999999997</v>
      </c>
      <c r="F378" s="20">
        <v>285.2</v>
      </c>
      <c r="G378" s="20">
        <v>25.445</v>
      </c>
      <c r="H378" s="20">
        <v>153.1</v>
      </c>
    </row>
    <row r="379" spans="1:8" x14ac:dyDescent="0.15">
      <c r="A379" s="20" t="s">
        <v>732</v>
      </c>
      <c r="B379" s="20" t="s">
        <v>1011</v>
      </c>
      <c r="D379" s="20">
        <v>24.236000000000001</v>
      </c>
      <c r="E379" s="20">
        <v>50.389000000000003</v>
      </c>
      <c r="F379" s="20">
        <v>283.39999999999998</v>
      </c>
      <c r="G379" s="20">
        <v>24.742000000000001</v>
      </c>
      <c r="H379" s="20">
        <v>64.8</v>
      </c>
    </row>
    <row r="380" spans="1:8" x14ac:dyDescent="0.15">
      <c r="A380" s="20" t="s">
        <v>734</v>
      </c>
      <c r="B380" s="20" t="s">
        <v>1012</v>
      </c>
      <c r="C380" s="20">
        <v>36.146000000000001</v>
      </c>
      <c r="D380" s="20" t="s">
        <v>1013</v>
      </c>
      <c r="E380" s="20" t="s">
        <v>1014</v>
      </c>
      <c r="F380" s="20">
        <v>290.89999999999998</v>
      </c>
      <c r="G380" s="20">
        <v>24.45</v>
      </c>
      <c r="H380" s="20">
        <v>159.19999999999999</v>
      </c>
    </row>
    <row r="381" spans="1:8" x14ac:dyDescent="0.15">
      <c r="A381" s="20" t="s">
        <v>737</v>
      </c>
      <c r="B381" s="20" t="s">
        <v>1015</v>
      </c>
      <c r="C381" s="20">
        <v>36.713000000000001</v>
      </c>
      <c r="D381" s="20">
        <v>22.542000000000002</v>
      </c>
      <c r="E381" s="20">
        <v>48.951000000000001</v>
      </c>
      <c r="F381" s="20">
        <v>289.89999999999998</v>
      </c>
      <c r="G381" s="20">
        <v>24.469000000000001</v>
      </c>
      <c r="H381" s="20">
        <v>157.9</v>
      </c>
    </row>
    <row r="382" spans="1:8" x14ac:dyDescent="0.15">
      <c r="A382" s="20" t="s">
        <v>739</v>
      </c>
      <c r="B382" s="20" t="s">
        <v>1016</v>
      </c>
      <c r="C382" s="20">
        <v>36.424999999999997</v>
      </c>
      <c r="D382" s="20">
        <v>22.510999999999999</v>
      </c>
      <c r="E382" s="20">
        <v>48.905000000000001</v>
      </c>
      <c r="F382" s="20">
        <v>288.89999999999998</v>
      </c>
      <c r="G382" s="20">
        <v>24.693000000000001</v>
      </c>
      <c r="H382" s="20">
        <v>158.1</v>
      </c>
    </row>
    <row r="383" spans="1:8" x14ac:dyDescent="0.15">
      <c r="A383" s="20" t="s">
        <v>746</v>
      </c>
      <c r="B383" s="20" t="s">
        <v>1017</v>
      </c>
      <c r="C383" s="20">
        <v>36.761000000000003</v>
      </c>
      <c r="D383" s="20">
        <v>22.62</v>
      </c>
      <c r="E383" s="20">
        <v>52.936</v>
      </c>
      <c r="F383" s="20">
        <v>255.3</v>
      </c>
      <c r="G383" s="20">
        <v>26.628</v>
      </c>
      <c r="H383" s="20">
        <v>150.80000000000001</v>
      </c>
    </row>
    <row r="384" spans="1:8" x14ac:dyDescent="0.15">
      <c r="A384" s="20" t="s">
        <v>748</v>
      </c>
      <c r="B384" s="20" t="s">
        <v>1018</v>
      </c>
      <c r="C384" s="20">
        <v>36.548999999999999</v>
      </c>
      <c r="D384" s="20">
        <v>23.04</v>
      </c>
      <c r="E384" s="20">
        <v>55.232999999999997</v>
      </c>
      <c r="F384" s="20">
        <v>288</v>
      </c>
      <c r="G384" s="20">
        <v>24.905000000000001</v>
      </c>
      <c r="H384" s="20">
        <v>150</v>
      </c>
    </row>
    <row r="385" spans="1:8" x14ac:dyDescent="0.15">
      <c r="A385" s="20" t="s">
        <v>859</v>
      </c>
      <c r="B385" s="20" t="s">
        <v>1019</v>
      </c>
      <c r="C385" s="20">
        <v>36.634999999999998</v>
      </c>
      <c r="D385" s="20">
        <v>22.768000000000001</v>
      </c>
      <c r="E385" s="20">
        <v>49.030999999999999</v>
      </c>
      <c r="F385" s="20">
        <v>282.39999999999998</v>
      </c>
      <c r="G385" s="20">
        <v>24.803999999999998</v>
      </c>
      <c r="H385" s="20">
        <v>157.30000000000001</v>
      </c>
    </row>
    <row r="386" spans="1:8" x14ac:dyDescent="0.15">
      <c r="A386" s="20" t="s">
        <v>315</v>
      </c>
    </row>
    <row r="387" spans="1:8" x14ac:dyDescent="0.15">
      <c r="A387" s="20" t="s">
        <v>316</v>
      </c>
    </row>
    <row r="388" spans="1:8" x14ac:dyDescent="0.15">
      <c r="A388" s="20" t="s">
        <v>317</v>
      </c>
    </row>
    <row r="389" spans="1:8" x14ac:dyDescent="0.15">
      <c r="A389" s="20" t="s">
        <v>318</v>
      </c>
    </row>
    <row r="390" spans="1:8" x14ac:dyDescent="0.15">
      <c r="A390" s="20" t="s">
        <v>707</v>
      </c>
    </row>
    <row r="391" spans="1:8" x14ac:dyDescent="0.15">
      <c r="A391" s="21">
        <v>42847</v>
      </c>
    </row>
    <row r="392" spans="1:8" x14ac:dyDescent="0.15">
      <c r="A392" s="20" t="s">
        <v>320</v>
      </c>
    </row>
    <row r="393" spans="1:8" x14ac:dyDescent="0.15">
      <c r="A393" s="20" t="s">
        <v>321</v>
      </c>
    </row>
    <row r="394" spans="1:8" x14ac:dyDescent="0.15">
      <c r="A394" s="20" t="s">
        <v>322</v>
      </c>
    </row>
    <row r="395" spans="1:8" x14ac:dyDescent="0.15">
      <c r="A395" s="20" t="s">
        <v>1020</v>
      </c>
    </row>
    <row r="396" spans="1:8" x14ac:dyDescent="0.15">
      <c r="A396" s="20" t="s">
        <v>1021</v>
      </c>
    </row>
    <row r="397" spans="1:8" x14ac:dyDescent="0.15">
      <c r="A397" s="20" t="s">
        <v>1022</v>
      </c>
    </row>
    <row r="398" spans="1:8" x14ac:dyDescent="0.15">
      <c r="B398" s="20" t="s">
        <v>710</v>
      </c>
      <c r="C398" s="20" t="s">
        <v>1023</v>
      </c>
    </row>
    <row r="399" spans="1:8" x14ac:dyDescent="0.15">
      <c r="B399" s="20" t="s">
        <v>712</v>
      </c>
      <c r="C399" s="20" t="s">
        <v>713</v>
      </c>
      <c r="D399" s="20" t="s">
        <v>714</v>
      </c>
      <c r="E399" s="20" t="s">
        <v>715</v>
      </c>
      <c r="F399" s="20" t="s">
        <v>716</v>
      </c>
      <c r="G399" s="20" t="s">
        <v>717</v>
      </c>
      <c r="H399" s="20" t="s">
        <v>718</v>
      </c>
    </row>
    <row r="400" spans="1:8" x14ac:dyDescent="0.15">
      <c r="A400" s="20" t="s">
        <v>719</v>
      </c>
      <c r="B400" s="20" t="s">
        <v>80</v>
      </c>
      <c r="C400" s="20">
        <v>35.767000000000003</v>
      </c>
      <c r="D400" s="20">
        <v>22.215</v>
      </c>
      <c r="E400" s="20">
        <v>48.054000000000002</v>
      </c>
      <c r="F400" s="20">
        <v>300.8</v>
      </c>
      <c r="G400" s="20">
        <v>23.928999999999998</v>
      </c>
    </row>
    <row r="401" spans="1:8" x14ac:dyDescent="0.15">
      <c r="A401" s="20" t="s">
        <v>720</v>
      </c>
    </row>
    <row r="402" spans="1:8" x14ac:dyDescent="0.15">
      <c r="A402" s="20" t="s">
        <v>721</v>
      </c>
      <c r="B402" s="20" t="s">
        <v>1024</v>
      </c>
      <c r="C402" s="20">
        <v>36.256</v>
      </c>
      <c r="D402" s="20">
        <v>22.675999999999998</v>
      </c>
      <c r="E402" s="20">
        <v>49.265999999999998</v>
      </c>
      <c r="F402" s="20" t="s">
        <v>1025</v>
      </c>
      <c r="G402" s="20">
        <v>24.495999999999999</v>
      </c>
      <c r="H402" s="20">
        <v>157.9</v>
      </c>
    </row>
    <row r="403" spans="1:8" x14ac:dyDescent="0.15">
      <c r="A403" s="20" t="s">
        <v>723</v>
      </c>
      <c r="B403" s="20" t="s">
        <v>1026</v>
      </c>
      <c r="C403" s="20">
        <v>36.875</v>
      </c>
      <c r="D403" s="20">
        <v>23.071000000000002</v>
      </c>
      <c r="E403" s="20">
        <v>48.362000000000002</v>
      </c>
      <c r="F403" s="20">
        <v>298.8</v>
      </c>
      <c r="G403" s="20" t="s">
        <v>1027</v>
      </c>
      <c r="H403" s="20">
        <v>158.5</v>
      </c>
    </row>
    <row r="404" spans="1:8" x14ac:dyDescent="0.15">
      <c r="A404" s="20" t="s">
        <v>725</v>
      </c>
      <c r="B404" s="20" t="s">
        <v>1028</v>
      </c>
      <c r="C404" s="20" t="s">
        <v>1029</v>
      </c>
      <c r="D404" s="20">
        <v>22.795000000000002</v>
      </c>
      <c r="E404" s="20">
        <v>50.447000000000003</v>
      </c>
      <c r="F404" s="20">
        <v>294.8</v>
      </c>
      <c r="G404" s="20">
        <v>24.021999999999998</v>
      </c>
      <c r="H404" s="20">
        <v>157.5</v>
      </c>
    </row>
    <row r="405" spans="1:8" x14ac:dyDescent="0.15">
      <c r="A405" s="20" t="s">
        <v>727</v>
      </c>
      <c r="B405" s="20" t="s">
        <v>1030</v>
      </c>
      <c r="C405" s="20">
        <v>35.853999999999999</v>
      </c>
      <c r="D405" s="20" t="s">
        <v>1031</v>
      </c>
      <c r="E405" s="20">
        <v>48.268000000000001</v>
      </c>
      <c r="F405" s="20">
        <v>297.8</v>
      </c>
      <c r="G405" s="20">
        <v>24.216999999999999</v>
      </c>
      <c r="H405" s="20">
        <v>160.5</v>
      </c>
    </row>
    <row r="406" spans="1:8" x14ac:dyDescent="0.15">
      <c r="A406" s="20" t="s">
        <v>730</v>
      </c>
      <c r="B406" s="20" t="s">
        <v>1032</v>
      </c>
      <c r="D406" s="20">
        <v>24.106000000000002</v>
      </c>
      <c r="E406" s="20">
        <v>54.014000000000003</v>
      </c>
      <c r="F406" s="20">
        <v>282.39999999999998</v>
      </c>
      <c r="G406" s="20">
        <v>25.27</v>
      </c>
      <c r="H406" s="20">
        <v>68.400000000000006</v>
      </c>
    </row>
    <row r="407" spans="1:8" x14ac:dyDescent="0.15">
      <c r="A407" s="20" t="s">
        <v>732</v>
      </c>
      <c r="B407" s="20" t="s">
        <v>1033</v>
      </c>
      <c r="C407" s="20">
        <v>37.375</v>
      </c>
      <c r="D407" s="20">
        <v>23.376000000000001</v>
      </c>
      <c r="E407" s="20">
        <v>49.939</v>
      </c>
      <c r="F407" s="20">
        <v>296.8</v>
      </c>
      <c r="G407" s="20">
        <v>25.56</v>
      </c>
      <c r="H407" s="20">
        <v>153.80000000000001</v>
      </c>
    </row>
    <row r="408" spans="1:8" x14ac:dyDescent="0.15">
      <c r="A408" s="20" t="s">
        <v>734</v>
      </c>
      <c r="B408" s="20" t="s">
        <v>1034</v>
      </c>
      <c r="C408" s="20">
        <v>37.125999999999998</v>
      </c>
      <c r="D408" s="20">
        <v>23.067</v>
      </c>
      <c r="E408" s="20">
        <v>49.786999999999999</v>
      </c>
      <c r="F408" s="20">
        <v>296.8</v>
      </c>
      <c r="G408" s="20">
        <v>25.059000000000001</v>
      </c>
      <c r="H408" s="20">
        <v>155.19999999999999</v>
      </c>
    </row>
    <row r="409" spans="1:8" x14ac:dyDescent="0.15">
      <c r="A409" s="20" t="s">
        <v>737</v>
      </c>
      <c r="B409" s="20" t="s">
        <v>1035</v>
      </c>
      <c r="D409" s="20">
        <v>25.960999999999999</v>
      </c>
      <c r="E409" s="20">
        <v>56.765000000000001</v>
      </c>
      <c r="F409" s="20">
        <v>272.8</v>
      </c>
      <c r="G409" s="20">
        <v>26.402000000000001</v>
      </c>
      <c r="H409" s="20">
        <v>47.1</v>
      </c>
    </row>
    <row r="410" spans="1:8" x14ac:dyDescent="0.15">
      <c r="A410" s="20" t="s">
        <v>739</v>
      </c>
      <c r="B410" s="20" t="s">
        <v>1036</v>
      </c>
      <c r="C410" s="20">
        <v>37.880000000000003</v>
      </c>
      <c r="D410" s="20">
        <v>23.074999999999999</v>
      </c>
      <c r="E410" s="20">
        <v>54.789000000000001</v>
      </c>
      <c r="F410" s="20">
        <v>296.8</v>
      </c>
      <c r="G410" s="20">
        <v>24.721</v>
      </c>
      <c r="H410" s="20">
        <v>149.19999999999999</v>
      </c>
    </row>
    <row r="411" spans="1:8" x14ac:dyDescent="0.15">
      <c r="A411" s="20" t="s">
        <v>746</v>
      </c>
      <c r="B411" s="20" t="s">
        <v>1037</v>
      </c>
      <c r="C411" s="20">
        <v>36.465000000000003</v>
      </c>
      <c r="D411" s="20">
        <v>22.501000000000001</v>
      </c>
      <c r="E411" s="20">
        <v>48.176000000000002</v>
      </c>
      <c r="F411" s="20">
        <v>297.8</v>
      </c>
      <c r="G411" s="20">
        <v>24.079000000000001</v>
      </c>
      <c r="H411" s="20">
        <v>159.69999999999999</v>
      </c>
    </row>
    <row r="412" spans="1:8" x14ac:dyDescent="0.15">
      <c r="A412" s="20" t="s">
        <v>748</v>
      </c>
      <c r="B412" s="20" t="s">
        <v>1038</v>
      </c>
      <c r="C412" s="20">
        <v>35.912999999999997</v>
      </c>
      <c r="D412" s="20">
        <v>22.26</v>
      </c>
      <c r="E412" s="20" t="s">
        <v>1039</v>
      </c>
      <c r="F412" s="20">
        <v>297.8</v>
      </c>
      <c r="G412" s="20">
        <v>23.962</v>
      </c>
      <c r="H412" s="20">
        <v>161</v>
      </c>
    </row>
    <row r="413" spans="1:8" x14ac:dyDescent="0.15">
      <c r="A413" s="20" t="s">
        <v>315</v>
      </c>
    </row>
    <row r="414" spans="1:8" x14ac:dyDescent="0.15">
      <c r="A414" s="20" t="s">
        <v>316</v>
      </c>
    </row>
    <row r="415" spans="1:8" x14ac:dyDescent="0.15">
      <c r="A415" s="20" t="s">
        <v>317</v>
      </c>
    </row>
    <row r="416" spans="1:8" x14ac:dyDescent="0.15">
      <c r="A416" s="20" t="s">
        <v>318</v>
      </c>
    </row>
    <row r="417" spans="1:8" x14ac:dyDescent="0.15">
      <c r="A417" s="20" t="s">
        <v>707</v>
      </c>
    </row>
    <row r="418" spans="1:8" x14ac:dyDescent="0.15">
      <c r="A418" s="21">
        <v>42847</v>
      </c>
    </row>
    <row r="419" spans="1:8" x14ac:dyDescent="0.15">
      <c r="A419" s="20" t="s">
        <v>320</v>
      </c>
    </row>
    <row r="420" spans="1:8" x14ac:dyDescent="0.15">
      <c r="A420" s="20" t="s">
        <v>321</v>
      </c>
    </row>
    <row r="421" spans="1:8" x14ac:dyDescent="0.15">
      <c r="A421" s="20" t="s">
        <v>322</v>
      </c>
    </row>
    <row r="422" spans="1:8" x14ac:dyDescent="0.15">
      <c r="A422" s="20" t="s">
        <v>1040</v>
      </c>
    </row>
    <row r="423" spans="1:8" x14ac:dyDescent="0.15">
      <c r="A423" s="20" t="s">
        <v>1041</v>
      </c>
    </row>
    <row r="424" spans="1:8" x14ac:dyDescent="0.15">
      <c r="A424" s="20" t="s">
        <v>1042</v>
      </c>
    </row>
    <row r="425" spans="1:8" x14ac:dyDescent="0.15">
      <c r="B425" s="20" t="s">
        <v>710</v>
      </c>
      <c r="C425" s="20" t="s">
        <v>1043</v>
      </c>
    </row>
    <row r="426" spans="1:8" x14ac:dyDescent="0.15">
      <c r="B426" s="20" t="s">
        <v>712</v>
      </c>
      <c r="C426" s="20" t="s">
        <v>713</v>
      </c>
      <c r="D426" s="20" t="s">
        <v>714</v>
      </c>
      <c r="E426" s="20" t="s">
        <v>715</v>
      </c>
      <c r="F426" s="20" t="s">
        <v>716</v>
      </c>
      <c r="G426" s="20" t="s">
        <v>717</v>
      </c>
      <c r="H426" s="20" t="s">
        <v>718</v>
      </c>
    </row>
    <row r="427" spans="1:8" x14ac:dyDescent="0.15">
      <c r="A427" s="20" t="s">
        <v>719</v>
      </c>
      <c r="B427" s="20" t="s">
        <v>234</v>
      </c>
      <c r="C427" s="20">
        <v>36.776000000000003</v>
      </c>
      <c r="D427" s="20">
        <v>22.885000000000002</v>
      </c>
      <c r="E427" s="20">
        <v>49.518000000000001</v>
      </c>
      <c r="F427" s="20">
        <v>288</v>
      </c>
      <c r="G427" s="20">
        <v>25.030999999999999</v>
      </c>
    </row>
    <row r="428" spans="1:8" x14ac:dyDescent="0.15">
      <c r="A428" s="20" t="s">
        <v>720</v>
      </c>
    </row>
    <row r="429" spans="1:8" x14ac:dyDescent="0.15">
      <c r="A429" s="20" t="s">
        <v>721</v>
      </c>
      <c r="B429" s="20" t="s">
        <v>1044</v>
      </c>
      <c r="C429" s="20">
        <v>37.332000000000001</v>
      </c>
      <c r="D429" s="20">
        <v>23.417000000000002</v>
      </c>
      <c r="E429" s="20">
        <v>50.613</v>
      </c>
      <c r="F429" s="20">
        <v>251.7</v>
      </c>
      <c r="G429" s="20">
        <v>26.574999999999999</v>
      </c>
      <c r="H429" s="20">
        <v>151.9</v>
      </c>
    </row>
    <row r="430" spans="1:8" x14ac:dyDescent="0.15">
      <c r="A430" s="20" t="s">
        <v>723</v>
      </c>
      <c r="B430" s="20" t="s">
        <v>1045</v>
      </c>
      <c r="C430" s="20" t="s">
        <v>1046</v>
      </c>
      <c r="D430" s="20">
        <v>23.937000000000001</v>
      </c>
      <c r="E430" s="20">
        <v>53.76</v>
      </c>
      <c r="F430" s="20">
        <v>286.10000000000002</v>
      </c>
      <c r="G430" s="20">
        <v>25.044</v>
      </c>
      <c r="H430" s="20">
        <v>150.19999999999999</v>
      </c>
    </row>
    <row r="431" spans="1:8" x14ac:dyDescent="0.15">
      <c r="A431" s="20" t="s">
        <v>725</v>
      </c>
      <c r="B431" s="20" t="s">
        <v>1047</v>
      </c>
      <c r="C431" s="20">
        <v>36.844999999999999</v>
      </c>
      <c r="D431" s="20" t="s">
        <v>1048</v>
      </c>
      <c r="E431" s="20" t="s">
        <v>1049</v>
      </c>
      <c r="F431" s="20">
        <v>286.10000000000002</v>
      </c>
      <c r="G431" s="20" t="s">
        <v>1050</v>
      </c>
      <c r="H431" s="20">
        <v>156.1</v>
      </c>
    </row>
    <row r="432" spans="1:8" x14ac:dyDescent="0.15">
      <c r="A432" s="20" t="s">
        <v>727</v>
      </c>
      <c r="B432" s="20" t="s">
        <v>528</v>
      </c>
      <c r="C432" s="20" t="s">
        <v>1051</v>
      </c>
      <c r="D432" s="20">
        <v>23.3</v>
      </c>
      <c r="E432" s="20">
        <v>50.04</v>
      </c>
      <c r="F432" s="20">
        <v>285.2</v>
      </c>
      <c r="G432" s="20">
        <v>25.32</v>
      </c>
      <c r="H432" s="20">
        <v>23</v>
      </c>
    </row>
    <row r="433" spans="1:8" x14ac:dyDescent="0.15">
      <c r="A433" s="20" t="s">
        <v>730</v>
      </c>
      <c r="B433" s="20" t="s">
        <v>1052</v>
      </c>
      <c r="C433" s="20">
        <v>37.216999999999999</v>
      </c>
      <c r="D433" s="20">
        <v>23.227</v>
      </c>
      <c r="E433" s="20">
        <v>49.781999999999996</v>
      </c>
      <c r="F433" s="20" t="s">
        <v>880</v>
      </c>
      <c r="G433" s="20">
        <v>25.079000000000001</v>
      </c>
      <c r="H433" s="20">
        <v>154.9</v>
      </c>
    </row>
    <row r="434" spans="1:8" x14ac:dyDescent="0.15">
      <c r="A434" s="20" t="s">
        <v>315</v>
      </c>
    </row>
    <row r="435" spans="1:8" x14ac:dyDescent="0.15">
      <c r="A435" s="20" t="s">
        <v>316</v>
      </c>
    </row>
    <row r="436" spans="1:8" x14ac:dyDescent="0.15">
      <c r="A436" s="20" t="s">
        <v>317</v>
      </c>
    </row>
    <row r="437" spans="1:8" x14ac:dyDescent="0.15">
      <c r="A437" s="20" t="s">
        <v>318</v>
      </c>
    </row>
    <row r="438" spans="1:8" x14ac:dyDescent="0.15">
      <c r="A438" s="20" t="s">
        <v>707</v>
      </c>
    </row>
    <row r="439" spans="1:8" x14ac:dyDescent="0.15">
      <c r="A439" s="21">
        <v>42847</v>
      </c>
    </row>
    <row r="440" spans="1:8" x14ac:dyDescent="0.15">
      <c r="A440" s="20" t="s">
        <v>320</v>
      </c>
    </row>
    <row r="441" spans="1:8" x14ac:dyDescent="0.15">
      <c r="A441" s="20" t="s">
        <v>321</v>
      </c>
    </row>
    <row r="442" spans="1:8" x14ac:dyDescent="0.15">
      <c r="A442" s="20" t="s">
        <v>322</v>
      </c>
    </row>
    <row r="443" spans="1:8" x14ac:dyDescent="0.15">
      <c r="A443" s="20" t="s">
        <v>1053</v>
      </c>
    </row>
    <row r="444" spans="1:8" x14ac:dyDescent="0.15">
      <c r="A444" s="20" t="s">
        <v>1054</v>
      </c>
    </row>
    <row r="445" spans="1:8" x14ac:dyDescent="0.15">
      <c r="A445" s="20" t="s">
        <v>1055</v>
      </c>
    </row>
    <row r="446" spans="1:8" x14ac:dyDescent="0.15">
      <c r="B446" s="20" t="s">
        <v>710</v>
      </c>
      <c r="C446" s="20" t="s">
        <v>1056</v>
      </c>
    </row>
    <row r="447" spans="1:8" x14ac:dyDescent="0.15">
      <c r="B447" s="20" t="s">
        <v>712</v>
      </c>
      <c r="C447" s="20" t="s">
        <v>713</v>
      </c>
      <c r="D447" s="20" t="s">
        <v>714</v>
      </c>
      <c r="E447" s="20" t="s">
        <v>715</v>
      </c>
      <c r="F447" s="20" t="s">
        <v>716</v>
      </c>
      <c r="G447" s="20" t="s">
        <v>717</v>
      </c>
      <c r="H447" s="20" t="s">
        <v>718</v>
      </c>
    </row>
    <row r="448" spans="1:8" x14ac:dyDescent="0.15">
      <c r="A448" s="20" t="s">
        <v>719</v>
      </c>
      <c r="B448" s="20" t="s">
        <v>152</v>
      </c>
      <c r="C448" s="20">
        <v>36.151000000000003</v>
      </c>
      <c r="D448" s="20">
        <v>22.46</v>
      </c>
      <c r="E448" s="20">
        <v>48.951999999999998</v>
      </c>
      <c r="F448" s="20">
        <v>287.10000000000002</v>
      </c>
      <c r="G448" s="20">
        <v>24.309000000000001</v>
      </c>
    </row>
    <row r="449" spans="1:8" x14ac:dyDescent="0.15">
      <c r="A449" s="20" t="s">
        <v>720</v>
      </c>
    </row>
    <row r="450" spans="1:8" x14ac:dyDescent="0.15">
      <c r="A450" s="20" t="s">
        <v>721</v>
      </c>
      <c r="B450" s="20" t="s">
        <v>1057</v>
      </c>
      <c r="C450" s="20" t="s">
        <v>1058</v>
      </c>
      <c r="D450" s="20" t="s">
        <v>1059</v>
      </c>
      <c r="E450" s="20" t="s">
        <v>1060</v>
      </c>
      <c r="F450" s="20">
        <v>282.39999999999998</v>
      </c>
      <c r="G450" s="20" t="s">
        <v>1061</v>
      </c>
      <c r="H450" s="20">
        <v>158.9</v>
      </c>
    </row>
    <row r="451" spans="1:8" x14ac:dyDescent="0.15">
      <c r="A451" s="20" t="s">
        <v>723</v>
      </c>
      <c r="B451" s="20" t="s">
        <v>1062</v>
      </c>
      <c r="C451" s="20">
        <v>36.680999999999997</v>
      </c>
      <c r="D451" s="20">
        <v>22.625</v>
      </c>
      <c r="E451" s="20">
        <v>49.435000000000002</v>
      </c>
      <c r="F451" s="20" t="s">
        <v>1063</v>
      </c>
      <c r="G451" s="20">
        <v>24.731999999999999</v>
      </c>
      <c r="H451" s="20">
        <v>157</v>
      </c>
    </row>
    <row r="452" spans="1:8" x14ac:dyDescent="0.15">
      <c r="A452" s="20" t="s">
        <v>725</v>
      </c>
      <c r="B452" s="20" t="s">
        <v>1064</v>
      </c>
      <c r="D452" s="20">
        <v>23.63</v>
      </c>
      <c r="E452" s="20">
        <v>50.152000000000001</v>
      </c>
      <c r="F452" s="20">
        <v>276.2</v>
      </c>
      <c r="G452" s="20">
        <v>25.257999999999999</v>
      </c>
      <c r="H452" s="20">
        <v>66.7</v>
      </c>
    </row>
    <row r="453" spans="1:8" x14ac:dyDescent="0.15">
      <c r="A453" s="20" t="s">
        <v>727</v>
      </c>
      <c r="B453" s="20" t="s">
        <v>1065</v>
      </c>
      <c r="C453" s="20">
        <v>36.755000000000003</v>
      </c>
      <c r="D453" s="20">
        <v>22.838000000000001</v>
      </c>
      <c r="E453" s="20">
        <v>49.554000000000002</v>
      </c>
      <c r="F453" s="20">
        <v>271.10000000000002</v>
      </c>
      <c r="G453" s="20">
        <v>25.21</v>
      </c>
      <c r="H453" s="20">
        <v>156</v>
      </c>
    </row>
    <row r="454" spans="1:8" x14ac:dyDescent="0.15">
      <c r="A454" s="20" t="s">
        <v>730</v>
      </c>
      <c r="B454" s="20" t="s">
        <v>1066</v>
      </c>
      <c r="C454" s="20">
        <v>37.118000000000002</v>
      </c>
      <c r="D454" s="20">
        <v>23.009</v>
      </c>
      <c r="E454" s="20">
        <v>50.06</v>
      </c>
      <c r="F454" s="20">
        <v>271.10000000000002</v>
      </c>
      <c r="G454" s="20">
        <v>25.31</v>
      </c>
      <c r="H454" s="20">
        <v>154.69999999999999</v>
      </c>
    </row>
    <row r="455" spans="1:8" x14ac:dyDescent="0.15">
      <c r="A455" s="20" t="s">
        <v>732</v>
      </c>
      <c r="B455" s="20" t="s">
        <v>1067</v>
      </c>
      <c r="C455" s="20">
        <v>37.835000000000001</v>
      </c>
      <c r="D455" s="20">
        <v>23.596</v>
      </c>
      <c r="E455" s="20">
        <v>50.024000000000001</v>
      </c>
      <c r="F455" s="20">
        <v>278</v>
      </c>
      <c r="G455" s="20">
        <v>25.311</v>
      </c>
      <c r="H455" s="20">
        <v>153.19999999999999</v>
      </c>
    </row>
    <row r="456" spans="1:8" x14ac:dyDescent="0.15">
      <c r="A456" s="20" t="s">
        <v>315</v>
      </c>
    </row>
    <row r="457" spans="1:8" x14ac:dyDescent="0.15">
      <c r="A457" s="20" t="s">
        <v>316</v>
      </c>
    </row>
    <row r="458" spans="1:8" x14ac:dyDescent="0.15">
      <c r="A458" s="20" t="s">
        <v>317</v>
      </c>
    </row>
    <row r="459" spans="1:8" x14ac:dyDescent="0.15">
      <c r="A459" s="20" t="s">
        <v>318</v>
      </c>
    </row>
    <row r="460" spans="1:8" x14ac:dyDescent="0.15">
      <c r="A460" s="20" t="s">
        <v>707</v>
      </c>
    </row>
    <row r="461" spans="1:8" x14ac:dyDescent="0.15">
      <c r="A461" s="21">
        <v>42847</v>
      </c>
    </row>
    <row r="462" spans="1:8" x14ac:dyDescent="0.15">
      <c r="A462" s="20" t="s">
        <v>320</v>
      </c>
    </row>
    <row r="463" spans="1:8" x14ac:dyDescent="0.15">
      <c r="A463" s="20" t="s">
        <v>321</v>
      </c>
    </row>
    <row r="464" spans="1:8" x14ac:dyDescent="0.15">
      <c r="A464" s="20" t="s">
        <v>322</v>
      </c>
    </row>
    <row r="465" spans="1:8" x14ac:dyDescent="0.15">
      <c r="A465" s="20" t="s">
        <v>1068</v>
      </c>
    </row>
    <row r="466" spans="1:8" x14ac:dyDescent="0.15">
      <c r="A466" s="20" t="s">
        <v>1069</v>
      </c>
    </row>
    <row r="467" spans="1:8" x14ac:dyDescent="0.15">
      <c r="A467" s="20" t="s">
        <v>1070</v>
      </c>
    </row>
    <row r="468" spans="1:8" x14ac:dyDescent="0.15">
      <c r="B468" s="20" t="s">
        <v>710</v>
      </c>
      <c r="C468" s="20" t="s">
        <v>1071</v>
      </c>
    </row>
    <row r="469" spans="1:8" x14ac:dyDescent="0.15">
      <c r="B469" s="20" t="s">
        <v>712</v>
      </c>
      <c r="C469" s="20" t="s">
        <v>713</v>
      </c>
      <c r="D469" s="20" t="s">
        <v>714</v>
      </c>
      <c r="E469" s="20" t="s">
        <v>715</v>
      </c>
      <c r="F469" s="20" t="s">
        <v>716</v>
      </c>
      <c r="G469" s="20" t="s">
        <v>717</v>
      </c>
      <c r="H469" s="20" t="s">
        <v>718</v>
      </c>
    </row>
    <row r="470" spans="1:8" x14ac:dyDescent="0.15">
      <c r="A470" s="20" t="s">
        <v>719</v>
      </c>
      <c r="B470" s="20" t="s">
        <v>213</v>
      </c>
      <c r="C470" s="20">
        <v>36.856000000000002</v>
      </c>
      <c r="D470" s="20">
        <v>22.798999999999999</v>
      </c>
      <c r="E470" s="20">
        <v>49.173000000000002</v>
      </c>
      <c r="F470" s="20">
        <v>288</v>
      </c>
      <c r="G470" s="20">
        <v>24.81</v>
      </c>
    </row>
    <row r="471" spans="1:8" x14ac:dyDescent="0.15">
      <c r="A471" s="20" t="s">
        <v>720</v>
      </c>
    </row>
    <row r="472" spans="1:8" x14ac:dyDescent="0.15">
      <c r="A472" s="20" t="s">
        <v>721</v>
      </c>
      <c r="B472" s="20" t="s">
        <v>1072</v>
      </c>
      <c r="C472" s="20" t="s">
        <v>1073</v>
      </c>
      <c r="D472" s="20">
        <v>23.030999999999999</v>
      </c>
      <c r="E472" s="20">
        <v>49.220999999999997</v>
      </c>
      <c r="F472" s="20">
        <v>286.10000000000002</v>
      </c>
      <c r="G472" s="20">
        <v>24.902000000000001</v>
      </c>
      <c r="H472" s="20">
        <v>156.4</v>
      </c>
    </row>
    <row r="473" spans="1:8" x14ac:dyDescent="0.15">
      <c r="A473" s="20" t="s">
        <v>723</v>
      </c>
      <c r="B473" s="20" t="s">
        <v>1074</v>
      </c>
      <c r="C473" s="20">
        <v>37.195</v>
      </c>
      <c r="D473" s="20" t="s">
        <v>1075</v>
      </c>
      <c r="E473" s="20" t="s">
        <v>1076</v>
      </c>
      <c r="F473" s="20" t="s">
        <v>880</v>
      </c>
      <c r="G473" s="20" t="s">
        <v>1077</v>
      </c>
      <c r="H473" s="20">
        <v>156.4</v>
      </c>
    </row>
    <row r="474" spans="1:8" x14ac:dyDescent="0.15">
      <c r="A474" s="20" t="s">
        <v>725</v>
      </c>
      <c r="B474" s="20" t="s">
        <v>1078</v>
      </c>
      <c r="C474" s="20">
        <v>37.106000000000002</v>
      </c>
      <c r="D474" s="20">
        <v>23.459</v>
      </c>
      <c r="E474" s="20">
        <v>49.845999999999997</v>
      </c>
      <c r="F474" s="20">
        <v>281.5</v>
      </c>
      <c r="G474" s="20">
        <v>24.95</v>
      </c>
      <c r="H474" s="20">
        <v>154.80000000000001</v>
      </c>
    </row>
    <row r="475" spans="1:8" x14ac:dyDescent="0.15">
      <c r="A475" s="20" t="s">
        <v>727</v>
      </c>
      <c r="B475" s="20" t="s">
        <v>1079</v>
      </c>
      <c r="C475" s="20">
        <v>37.084000000000003</v>
      </c>
      <c r="D475" s="20">
        <v>23.478000000000002</v>
      </c>
      <c r="E475" s="20">
        <v>50.814999999999998</v>
      </c>
      <c r="F475" s="20">
        <v>283.39999999999998</v>
      </c>
      <c r="G475" s="20">
        <v>25.065999999999999</v>
      </c>
      <c r="H475" s="20">
        <v>153.6</v>
      </c>
    </row>
    <row r="476" spans="1:8" x14ac:dyDescent="0.15">
      <c r="A476" s="20" t="s">
        <v>730</v>
      </c>
      <c r="B476" s="20" t="s">
        <v>1080</v>
      </c>
      <c r="C476" s="20" t="s">
        <v>1081</v>
      </c>
      <c r="D476" s="20">
        <v>24.102</v>
      </c>
      <c r="E476" s="20">
        <v>50.017000000000003</v>
      </c>
      <c r="F476" s="20">
        <v>284.3</v>
      </c>
      <c r="G476" s="20">
        <v>25.225000000000001</v>
      </c>
      <c r="H476" s="20">
        <v>45.7</v>
      </c>
    </row>
    <row r="477" spans="1:8" x14ac:dyDescent="0.15">
      <c r="A477" s="20" t="s">
        <v>732</v>
      </c>
      <c r="B477" s="20" t="s">
        <v>1082</v>
      </c>
      <c r="C477" s="20">
        <v>37.399000000000001</v>
      </c>
      <c r="D477" s="20">
        <v>23.187000000000001</v>
      </c>
      <c r="E477" s="20">
        <v>49.523000000000003</v>
      </c>
      <c r="F477" s="20">
        <v>282.39999999999998</v>
      </c>
      <c r="G477" s="20">
        <v>25.033000000000001</v>
      </c>
      <c r="H477" s="20">
        <v>155.1</v>
      </c>
    </row>
    <row r="478" spans="1:8" x14ac:dyDescent="0.15">
      <c r="A478" s="20" t="s">
        <v>734</v>
      </c>
      <c r="B478" s="20" t="s">
        <v>1083</v>
      </c>
      <c r="C478" s="20">
        <v>37.103000000000002</v>
      </c>
      <c r="D478" s="20">
        <v>23.241</v>
      </c>
      <c r="E478" s="20">
        <v>49.863999999999997</v>
      </c>
      <c r="F478" s="20">
        <v>284.3</v>
      </c>
      <c r="G478" s="20">
        <v>25.071000000000002</v>
      </c>
      <c r="H478" s="20">
        <v>154.9</v>
      </c>
    </row>
    <row r="479" spans="1:8" x14ac:dyDescent="0.15">
      <c r="A479" s="20" t="s">
        <v>737</v>
      </c>
      <c r="B479" s="20" t="s">
        <v>1084</v>
      </c>
      <c r="C479" s="20">
        <v>36.923000000000002</v>
      </c>
      <c r="D479" s="20">
        <v>23.442</v>
      </c>
      <c r="E479" s="20">
        <v>49.731000000000002</v>
      </c>
      <c r="F479" s="20">
        <v>282.39999999999998</v>
      </c>
      <c r="G479" s="20">
        <v>25.073</v>
      </c>
      <c r="H479" s="20">
        <v>155</v>
      </c>
    </row>
    <row r="480" spans="1:8" x14ac:dyDescent="0.15">
      <c r="A480" s="20" t="s">
        <v>739</v>
      </c>
      <c r="B480" s="20" t="s">
        <v>1085</v>
      </c>
      <c r="C480" s="20">
        <v>37.335000000000001</v>
      </c>
      <c r="D480" s="20">
        <v>23.481999999999999</v>
      </c>
      <c r="E480" s="20">
        <v>49.762999999999998</v>
      </c>
      <c r="F480" s="20">
        <v>277.10000000000002</v>
      </c>
      <c r="G480" s="20">
        <v>25.602</v>
      </c>
      <c r="H480" s="20">
        <v>153.9</v>
      </c>
    </row>
    <row r="481" spans="1:8" x14ac:dyDescent="0.15">
      <c r="A481" s="20" t="s">
        <v>315</v>
      </c>
    </row>
    <row r="482" spans="1:8" x14ac:dyDescent="0.15">
      <c r="A482" s="20" t="s">
        <v>316</v>
      </c>
    </row>
    <row r="483" spans="1:8" x14ac:dyDescent="0.15">
      <c r="A483" s="20" t="s">
        <v>317</v>
      </c>
    </row>
    <row r="484" spans="1:8" x14ac:dyDescent="0.15">
      <c r="A484" s="20" t="s">
        <v>318</v>
      </c>
    </row>
    <row r="485" spans="1:8" x14ac:dyDescent="0.15">
      <c r="A485" s="20" t="s">
        <v>707</v>
      </c>
    </row>
    <row r="486" spans="1:8" x14ac:dyDescent="0.15">
      <c r="A486" s="21">
        <v>42847</v>
      </c>
    </row>
    <row r="487" spans="1:8" x14ac:dyDescent="0.15">
      <c r="A487" s="20" t="s">
        <v>320</v>
      </c>
    </row>
    <row r="488" spans="1:8" x14ac:dyDescent="0.15">
      <c r="A488" s="20" t="s">
        <v>321</v>
      </c>
    </row>
    <row r="489" spans="1:8" x14ac:dyDescent="0.15">
      <c r="A489" s="20" t="s">
        <v>322</v>
      </c>
    </row>
    <row r="490" spans="1:8" x14ac:dyDescent="0.15">
      <c r="A490" s="20" t="s">
        <v>1086</v>
      </c>
    </row>
    <row r="491" spans="1:8" x14ac:dyDescent="0.15">
      <c r="A491" s="20" t="s">
        <v>1087</v>
      </c>
    </row>
    <row r="492" spans="1:8" x14ac:dyDescent="0.15">
      <c r="A492" s="20" t="s">
        <v>1088</v>
      </c>
    </row>
    <row r="493" spans="1:8" x14ac:dyDescent="0.15">
      <c r="B493" s="20" t="s">
        <v>710</v>
      </c>
      <c r="C493" s="20" t="s">
        <v>1089</v>
      </c>
    </row>
    <row r="494" spans="1:8" x14ac:dyDescent="0.15">
      <c r="B494" s="20" t="s">
        <v>712</v>
      </c>
      <c r="C494" s="20" t="s">
        <v>713</v>
      </c>
      <c r="D494" s="20" t="s">
        <v>714</v>
      </c>
      <c r="E494" s="20" t="s">
        <v>715</v>
      </c>
      <c r="F494" s="20" t="s">
        <v>716</v>
      </c>
      <c r="G494" s="20" t="s">
        <v>717</v>
      </c>
      <c r="H494" s="20" t="s">
        <v>718</v>
      </c>
    </row>
    <row r="495" spans="1:8" x14ac:dyDescent="0.15">
      <c r="A495" s="20" t="s">
        <v>719</v>
      </c>
      <c r="B495" s="20" t="s">
        <v>248</v>
      </c>
      <c r="C495" s="20">
        <v>37.209000000000003</v>
      </c>
      <c r="D495" s="20">
        <v>23.306000000000001</v>
      </c>
      <c r="E495" s="20">
        <v>49.734000000000002</v>
      </c>
      <c r="F495" s="20">
        <v>287.10000000000002</v>
      </c>
      <c r="G495" s="20">
        <v>24.954999999999998</v>
      </c>
    </row>
    <row r="496" spans="1:8" x14ac:dyDescent="0.15">
      <c r="A496" s="20" t="s">
        <v>720</v>
      </c>
    </row>
    <row r="497" spans="1:8" x14ac:dyDescent="0.15">
      <c r="A497" s="20" t="s">
        <v>721</v>
      </c>
      <c r="B497" s="20" t="s">
        <v>1090</v>
      </c>
      <c r="C497" s="20" t="s">
        <v>1091</v>
      </c>
      <c r="D497" s="20">
        <v>23.338000000000001</v>
      </c>
      <c r="E497" s="20" t="s">
        <v>1092</v>
      </c>
      <c r="F497" s="20">
        <v>285.2</v>
      </c>
      <c r="G497" s="20" t="s">
        <v>1093</v>
      </c>
      <c r="H497" s="20">
        <v>155</v>
      </c>
    </row>
    <row r="498" spans="1:8" x14ac:dyDescent="0.15">
      <c r="A498" s="20" t="s">
        <v>723</v>
      </c>
      <c r="B498" s="20" t="s">
        <v>1094</v>
      </c>
      <c r="C498" s="20">
        <v>37.250999999999998</v>
      </c>
      <c r="D498" s="20">
        <v>23.308</v>
      </c>
      <c r="E498" s="20">
        <v>49.942</v>
      </c>
      <c r="F498" s="20" t="s">
        <v>1063</v>
      </c>
      <c r="G498" s="20">
        <v>25.138000000000002</v>
      </c>
      <c r="H498" s="20">
        <v>154.5</v>
      </c>
    </row>
    <row r="499" spans="1:8" x14ac:dyDescent="0.15">
      <c r="A499" s="20" t="s">
        <v>725</v>
      </c>
      <c r="B499" s="20" t="s">
        <v>551</v>
      </c>
      <c r="C499" s="20" t="s">
        <v>1095</v>
      </c>
      <c r="D499" s="20">
        <v>24.152000000000001</v>
      </c>
      <c r="E499" s="20">
        <v>50.773000000000003</v>
      </c>
      <c r="F499" s="20">
        <v>279.7</v>
      </c>
      <c r="G499" s="20">
        <v>25.931999999999999</v>
      </c>
      <c r="H499" s="20">
        <v>22.8</v>
      </c>
    </row>
    <row r="500" spans="1:8" x14ac:dyDescent="0.15">
      <c r="A500" s="20" t="s">
        <v>727</v>
      </c>
      <c r="B500" s="20" t="s">
        <v>1096</v>
      </c>
      <c r="C500" s="20">
        <v>37.661000000000001</v>
      </c>
      <c r="D500" s="20" t="s">
        <v>1097</v>
      </c>
      <c r="E500" s="20">
        <v>49.942</v>
      </c>
      <c r="F500" s="20">
        <v>274.5</v>
      </c>
      <c r="G500" s="20">
        <v>25.896999999999998</v>
      </c>
      <c r="H500" s="20">
        <v>153.19999999999999</v>
      </c>
    </row>
    <row r="501" spans="1:8" x14ac:dyDescent="0.15">
      <c r="A501" s="20" t="s">
        <v>730</v>
      </c>
      <c r="B501" s="20" t="s">
        <v>1098</v>
      </c>
      <c r="C501" s="20">
        <v>39.988</v>
      </c>
      <c r="D501" s="20">
        <v>24.202999999999999</v>
      </c>
      <c r="E501" s="20">
        <v>50.965000000000003</v>
      </c>
      <c r="F501" s="20">
        <v>279.7</v>
      </c>
      <c r="G501" s="20">
        <v>25.742999999999999</v>
      </c>
      <c r="H501" s="20">
        <v>148.69999999999999</v>
      </c>
    </row>
    <row r="502" spans="1:8" x14ac:dyDescent="0.15">
      <c r="A502" s="20" t="s">
        <v>732</v>
      </c>
      <c r="B502" s="20" t="s">
        <v>1099</v>
      </c>
      <c r="C502" s="20">
        <v>37.856999999999999</v>
      </c>
      <c r="D502" s="20">
        <v>23.507000000000001</v>
      </c>
      <c r="E502" s="20">
        <v>50.341999999999999</v>
      </c>
      <c r="F502" s="20">
        <v>273.60000000000002</v>
      </c>
      <c r="G502" s="20">
        <v>25.530999999999999</v>
      </c>
      <c r="H502" s="20">
        <v>152.69999999999999</v>
      </c>
    </row>
    <row r="503" spans="1:8" x14ac:dyDescent="0.15">
      <c r="A503" s="20" t="s">
        <v>315</v>
      </c>
    </row>
    <row r="504" spans="1:8" x14ac:dyDescent="0.15">
      <c r="A504" s="20" t="s">
        <v>316</v>
      </c>
    </row>
    <row r="505" spans="1:8" x14ac:dyDescent="0.15">
      <c r="A505" s="20" t="s">
        <v>317</v>
      </c>
    </row>
    <row r="506" spans="1:8" x14ac:dyDescent="0.15">
      <c r="A506" s="20" t="s">
        <v>318</v>
      </c>
    </row>
    <row r="507" spans="1:8" x14ac:dyDescent="0.15">
      <c r="A507" s="20" t="s">
        <v>707</v>
      </c>
    </row>
    <row r="508" spans="1:8" x14ac:dyDescent="0.15">
      <c r="A508" s="21">
        <v>42847</v>
      </c>
    </row>
    <row r="509" spans="1:8" x14ac:dyDescent="0.15">
      <c r="A509" s="20" t="s">
        <v>320</v>
      </c>
    </row>
    <row r="510" spans="1:8" x14ac:dyDescent="0.15">
      <c r="A510" s="20" t="s">
        <v>321</v>
      </c>
    </row>
    <row r="511" spans="1:8" x14ac:dyDescent="0.15">
      <c r="A511" s="20" t="s">
        <v>322</v>
      </c>
    </row>
    <row r="512" spans="1:8" x14ac:dyDescent="0.15">
      <c r="A512" s="20" t="s">
        <v>1100</v>
      </c>
    </row>
    <row r="513" spans="1:8" x14ac:dyDescent="0.15">
      <c r="A513" s="20" t="s">
        <v>1101</v>
      </c>
    </row>
    <row r="514" spans="1:8" x14ac:dyDescent="0.15">
      <c r="A514" s="20" t="s">
        <v>1102</v>
      </c>
    </row>
    <row r="515" spans="1:8" x14ac:dyDescent="0.15">
      <c r="B515" s="20" t="s">
        <v>710</v>
      </c>
      <c r="C515" s="20" t="s">
        <v>1103</v>
      </c>
    </row>
    <row r="516" spans="1:8" x14ac:dyDescent="0.15">
      <c r="B516" s="20" t="s">
        <v>712</v>
      </c>
      <c r="C516" s="20" t="s">
        <v>713</v>
      </c>
      <c r="D516" s="20" t="s">
        <v>714</v>
      </c>
      <c r="E516" s="20" t="s">
        <v>715</v>
      </c>
      <c r="F516" s="20" t="s">
        <v>716</v>
      </c>
      <c r="G516" s="20" t="s">
        <v>717</v>
      </c>
      <c r="H516" s="20" t="s">
        <v>718</v>
      </c>
    </row>
    <row r="517" spans="1:8" x14ac:dyDescent="0.15">
      <c r="A517" s="20" t="s">
        <v>719</v>
      </c>
      <c r="B517" s="20" t="s">
        <v>61</v>
      </c>
      <c r="C517" s="20">
        <v>35.475000000000001</v>
      </c>
      <c r="D517" s="20">
        <v>22.026</v>
      </c>
      <c r="E517" s="20">
        <v>47.567</v>
      </c>
      <c r="F517" s="20">
        <v>292.8</v>
      </c>
      <c r="G517" s="20">
        <v>23.62</v>
      </c>
    </row>
    <row r="518" spans="1:8" x14ac:dyDescent="0.15">
      <c r="A518" s="20" t="s">
        <v>720</v>
      </c>
    </row>
    <row r="519" spans="1:8" x14ac:dyDescent="0.15">
      <c r="A519" s="20" t="s">
        <v>721</v>
      </c>
      <c r="B519" s="20" t="s">
        <v>1104</v>
      </c>
      <c r="D519" s="20">
        <v>22.734999999999999</v>
      </c>
      <c r="E519" s="20">
        <v>48.470999999999997</v>
      </c>
      <c r="F519" s="20">
        <v>289.89999999999998</v>
      </c>
      <c r="G519" s="20">
        <v>24.21</v>
      </c>
      <c r="H519" s="20">
        <v>35.1</v>
      </c>
    </row>
    <row r="520" spans="1:8" x14ac:dyDescent="0.15">
      <c r="A520" s="20" t="s">
        <v>723</v>
      </c>
      <c r="B520" s="20" t="s">
        <v>1105</v>
      </c>
      <c r="C520" s="20">
        <v>35.685000000000002</v>
      </c>
      <c r="D520" s="20">
        <v>22.202000000000002</v>
      </c>
      <c r="E520" s="20">
        <v>47.6</v>
      </c>
      <c r="F520" s="20">
        <v>290.89999999999998</v>
      </c>
      <c r="G520" s="20">
        <v>24.995000000000001</v>
      </c>
      <c r="H520" s="20">
        <v>160.6</v>
      </c>
    </row>
    <row r="521" spans="1:8" x14ac:dyDescent="0.15">
      <c r="A521" s="20" t="s">
        <v>725</v>
      </c>
      <c r="B521" s="20" t="s">
        <v>1106</v>
      </c>
      <c r="C521" s="20" t="s">
        <v>1107</v>
      </c>
      <c r="D521" s="20" t="s">
        <v>1108</v>
      </c>
      <c r="E521" s="20">
        <v>47.618000000000002</v>
      </c>
      <c r="F521" s="20" t="s">
        <v>918</v>
      </c>
      <c r="G521" s="20">
        <v>23.992000000000001</v>
      </c>
      <c r="H521" s="20">
        <v>162.30000000000001</v>
      </c>
    </row>
    <row r="522" spans="1:8" x14ac:dyDescent="0.15">
      <c r="A522" s="20" t="s">
        <v>727</v>
      </c>
      <c r="B522" s="20" t="s">
        <v>1109</v>
      </c>
      <c r="D522" s="20">
        <v>22.849</v>
      </c>
      <c r="E522" s="20">
        <v>48.704999999999998</v>
      </c>
      <c r="F522" s="20">
        <v>289.89999999999998</v>
      </c>
      <c r="G522" s="20">
        <v>24.472000000000001</v>
      </c>
      <c r="H522" s="20">
        <v>60.6</v>
      </c>
    </row>
    <row r="523" spans="1:8" x14ac:dyDescent="0.15">
      <c r="A523" s="20" t="s">
        <v>730</v>
      </c>
      <c r="B523" s="20" t="s">
        <v>1110</v>
      </c>
      <c r="C523" s="20">
        <v>35.488</v>
      </c>
      <c r="D523" s="20">
        <v>22.041</v>
      </c>
      <c r="E523" s="20" t="s">
        <v>1111</v>
      </c>
      <c r="F523" s="20">
        <v>291.8</v>
      </c>
      <c r="G523" s="20">
        <v>23.815999999999999</v>
      </c>
      <c r="H523" s="20">
        <v>162.6</v>
      </c>
    </row>
    <row r="524" spans="1:8" x14ac:dyDescent="0.15">
      <c r="A524" s="20" t="s">
        <v>732</v>
      </c>
      <c r="B524" s="20" t="s">
        <v>1112</v>
      </c>
      <c r="C524" s="20">
        <v>36.088000000000001</v>
      </c>
      <c r="D524" s="20">
        <v>22.512</v>
      </c>
      <c r="E524" s="20">
        <v>47.962000000000003</v>
      </c>
      <c r="F524" s="20" t="s">
        <v>918</v>
      </c>
      <c r="G524" s="20" t="s">
        <v>1113</v>
      </c>
      <c r="H524" s="20">
        <v>161</v>
      </c>
    </row>
    <row r="525" spans="1:8" x14ac:dyDescent="0.15">
      <c r="A525" s="20" t="s">
        <v>315</v>
      </c>
    </row>
    <row r="526" spans="1:8" x14ac:dyDescent="0.15">
      <c r="A526" s="20" t="s">
        <v>316</v>
      </c>
    </row>
    <row r="527" spans="1:8" x14ac:dyDescent="0.15">
      <c r="A527" s="20" t="s">
        <v>317</v>
      </c>
    </row>
    <row r="528" spans="1:8" x14ac:dyDescent="0.15">
      <c r="A528" s="20" t="s">
        <v>318</v>
      </c>
    </row>
    <row r="529" spans="1:8" x14ac:dyDescent="0.15">
      <c r="A529" s="20" t="s">
        <v>707</v>
      </c>
    </row>
    <row r="530" spans="1:8" x14ac:dyDescent="0.15">
      <c r="A530" s="21">
        <v>42847</v>
      </c>
    </row>
    <row r="531" spans="1:8" x14ac:dyDescent="0.15">
      <c r="A531" s="20" t="s">
        <v>320</v>
      </c>
    </row>
    <row r="532" spans="1:8" x14ac:dyDescent="0.15">
      <c r="A532" s="20" t="s">
        <v>321</v>
      </c>
    </row>
    <row r="533" spans="1:8" x14ac:dyDescent="0.15">
      <c r="A533" s="20" t="s">
        <v>322</v>
      </c>
    </row>
    <row r="534" spans="1:8" x14ac:dyDescent="0.15">
      <c r="A534" s="20" t="s">
        <v>1114</v>
      </c>
    </row>
    <row r="535" spans="1:8" x14ac:dyDescent="0.15">
      <c r="A535" s="20" t="s">
        <v>1115</v>
      </c>
    </row>
    <row r="536" spans="1:8" x14ac:dyDescent="0.15">
      <c r="A536" s="20" t="s">
        <v>1116</v>
      </c>
    </row>
    <row r="537" spans="1:8" x14ac:dyDescent="0.15">
      <c r="B537" s="20" t="s">
        <v>710</v>
      </c>
      <c r="C537" s="20" t="s">
        <v>1117</v>
      </c>
    </row>
    <row r="538" spans="1:8" x14ac:dyDescent="0.15">
      <c r="B538" s="20" t="s">
        <v>712</v>
      </c>
      <c r="C538" s="20" t="s">
        <v>713</v>
      </c>
      <c r="D538" s="20" t="s">
        <v>714</v>
      </c>
      <c r="E538" s="20" t="s">
        <v>715</v>
      </c>
      <c r="F538" s="20" t="s">
        <v>716</v>
      </c>
      <c r="G538" s="20" t="s">
        <v>717</v>
      </c>
      <c r="H538" s="20" t="s">
        <v>718</v>
      </c>
    </row>
    <row r="539" spans="1:8" x14ac:dyDescent="0.15">
      <c r="A539" s="20" t="s">
        <v>719</v>
      </c>
      <c r="B539" s="20" t="s">
        <v>284</v>
      </c>
      <c r="C539" s="20">
        <v>37.656999999999996</v>
      </c>
      <c r="D539" s="20">
        <v>23.279</v>
      </c>
      <c r="E539" s="20">
        <v>50.72</v>
      </c>
      <c r="F539" s="20">
        <v>271.10000000000002</v>
      </c>
      <c r="G539" s="20">
        <v>25.552</v>
      </c>
    </row>
    <row r="540" spans="1:8" x14ac:dyDescent="0.15">
      <c r="A540" s="20" t="s">
        <v>720</v>
      </c>
    </row>
    <row r="541" spans="1:8" x14ac:dyDescent="0.15">
      <c r="A541" s="20" t="s">
        <v>721</v>
      </c>
      <c r="B541" s="20" t="s">
        <v>1118</v>
      </c>
      <c r="C541" s="20">
        <v>37.957999999999998</v>
      </c>
      <c r="D541" s="20">
        <v>23.472999999999999</v>
      </c>
      <c r="E541" s="20" t="s">
        <v>1119</v>
      </c>
      <c r="F541" s="20">
        <v>255.3</v>
      </c>
      <c r="G541" s="20">
        <v>25.960999999999999</v>
      </c>
      <c r="H541" s="20">
        <v>151.69999999999999</v>
      </c>
    </row>
    <row r="542" spans="1:8" x14ac:dyDescent="0.15">
      <c r="A542" s="20" t="s">
        <v>723</v>
      </c>
      <c r="B542" s="20" t="s">
        <v>1120</v>
      </c>
      <c r="C542" s="20" t="s">
        <v>1121</v>
      </c>
      <c r="D542" s="20">
        <v>24.433</v>
      </c>
      <c r="E542" s="20">
        <v>51.295999999999999</v>
      </c>
      <c r="F542" s="20" t="s">
        <v>1122</v>
      </c>
      <c r="G542" s="20">
        <v>25.78</v>
      </c>
      <c r="H542" s="20">
        <v>46.3</v>
      </c>
    </row>
    <row r="543" spans="1:8" x14ac:dyDescent="0.15">
      <c r="A543" s="20" t="s">
        <v>725</v>
      </c>
      <c r="B543" s="20" t="s">
        <v>1123</v>
      </c>
      <c r="C543" s="20" t="s">
        <v>1124</v>
      </c>
      <c r="D543" s="20" t="s">
        <v>1125</v>
      </c>
      <c r="E543" s="20">
        <v>50.829000000000001</v>
      </c>
      <c r="F543" s="20">
        <v>267.8</v>
      </c>
      <c r="G543" s="20" t="s">
        <v>1126</v>
      </c>
      <c r="H543" s="20">
        <v>152.6</v>
      </c>
    </row>
    <row r="544" spans="1:8" x14ac:dyDescent="0.15">
      <c r="A544" s="20" t="s">
        <v>315</v>
      </c>
    </row>
    <row r="545" spans="1:8" x14ac:dyDescent="0.15">
      <c r="A545" s="20" t="s">
        <v>316</v>
      </c>
    </row>
    <row r="546" spans="1:8" x14ac:dyDescent="0.15">
      <c r="A546" s="20" t="s">
        <v>317</v>
      </c>
    </row>
    <row r="547" spans="1:8" x14ac:dyDescent="0.15">
      <c r="A547" s="20" t="s">
        <v>318</v>
      </c>
    </row>
    <row r="548" spans="1:8" x14ac:dyDescent="0.15">
      <c r="A548" s="20" t="s">
        <v>707</v>
      </c>
    </row>
    <row r="549" spans="1:8" x14ac:dyDescent="0.15">
      <c r="A549" s="21">
        <v>42847</v>
      </c>
    </row>
    <row r="550" spans="1:8" x14ac:dyDescent="0.15">
      <c r="A550" s="20" t="s">
        <v>320</v>
      </c>
    </row>
    <row r="551" spans="1:8" x14ac:dyDescent="0.15">
      <c r="A551" s="20" t="s">
        <v>321</v>
      </c>
    </row>
    <row r="552" spans="1:8" x14ac:dyDescent="0.15">
      <c r="A552" s="20" t="s">
        <v>322</v>
      </c>
    </row>
    <row r="553" spans="1:8" x14ac:dyDescent="0.15">
      <c r="A553" s="20" t="s">
        <v>1127</v>
      </c>
    </row>
    <row r="554" spans="1:8" x14ac:dyDescent="0.15">
      <c r="A554" s="20" t="s">
        <v>1128</v>
      </c>
    </row>
    <row r="555" spans="1:8" x14ac:dyDescent="0.15">
      <c r="A555" s="20" t="s">
        <v>1129</v>
      </c>
    </row>
    <row r="556" spans="1:8" x14ac:dyDescent="0.15">
      <c r="B556" s="20" t="s">
        <v>710</v>
      </c>
      <c r="C556" s="20" t="s">
        <v>1130</v>
      </c>
    </row>
    <row r="557" spans="1:8" x14ac:dyDescent="0.15">
      <c r="B557" s="20" t="s">
        <v>712</v>
      </c>
      <c r="C557" s="20" t="s">
        <v>713</v>
      </c>
      <c r="D557" s="20" t="s">
        <v>714</v>
      </c>
      <c r="E557" s="20" t="s">
        <v>715</v>
      </c>
      <c r="F557" s="20" t="s">
        <v>716</v>
      </c>
      <c r="G557" s="20" t="s">
        <v>717</v>
      </c>
      <c r="H557" s="20" t="s">
        <v>718</v>
      </c>
    </row>
    <row r="558" spans="1:8" x14ac:dyDescent="0.15">
      <c r="A558" s="20" t="s">
        <v>719</v>
      </c>
      <c r="B558" s="20" t="s">
        <v>241</v>
      </c>
      <c r="C558" s="20">
        <v>36.875999999999998</v>
      </c>
      <c r="D558" s="20">
        <v>23.065999999999999</v>
      </c>
      <c r="E558" s="20">
        <v>49.369</v>
      </c>
      <c r="F558" s="20">
        <v>278.89999999999998</v>
      </c>
      <c r="G558" s="20">
        <v>24.995000000000001</v>
      </c>
    </row>
    <row r="559" spans="1:8" x14ac:dyDescent="0.15">
      <c r="A559" s="20" t="s">
        <v>720</v>
      </c>
    </row>
    <row r="560" spans="1:8" x14ac:dyDescent="0.15">
      <c r="A560" s="20" t="s">
        <v>721</v>
      </c>
      <c r="B560" s="20" t="s">
        <v>1131</v>
      </c>
      <c r="C560" s="20" t="s">
        <v>1132</v>
      </c>
      <c r="D560" s="20" t="s">
        <v>1133</v>
      </c>
      <c r="E560" s="20" t="s">
        <v>1134</v>
      </c>
      <c r="F560" s="20" t="s">
        <v>1135</v>
      </c>
      <c r="G560" s="20" t="s">
        <v>1136</v>
      </c>
      <c r="H560" s="20">
        <v>156</v>
      </c>
    </row>
    <row r="561" spans="1:8" x14ac:dyDescent="0.15">
      <c r="A561" s="20" t="s">
        <v>723</v>
      </c>
      <c r="B561" s="20" t="s">
        <v>1137</v>
      </c>
      <c r="C561" s="20">
        <v>36.938000000000002</v>
      </c>
      <c r="D561" s="20">
        <v>23.736999999999998</v>
      </c>
      <c r="E561" s="20">
        <v>51.289000000000001</v>
      </c>
      <c r="F561" s="20">
        <v>268.60000000000002</v>
      </c>
      <c r="G561" s="20">
        <v>25.658000000000001</v>
      </c>
      <c r="H561" s="20">
        <v>152.30000000000001</v>
      </c>
    </row>
    <row r="562" spans="1:8" x14ac:dyDescent="0.15">
      <c r="A562" s="20" t="s">
        <v>725</v>
      </c>
      <c r="B562" s="20" t="s">
        <v>577</v>
      </c>
      <c r="C562" s="20" t="s">
        <v>1138</v>
      </c>
      <c r="D562" s="20">
        <v>23.515999999999998</v>
      </c>
      <c r="E562" s="20">
        <v>50.747</v>
      </c>
      <c r="F562" s="20">
        <v>277.10000000000002</v>
      </c>
      <c r="G562" s="20">
        <v>25.748999999999999</v>
      </c>
      <c r="H562" s="20">
        <v>28.5</v>
      </c>
    </row>
    <row r="563" spans="1:8" x14ac:dyDescent="0.15">
      <c r="A563" s="20" t="s">
        <v>727</v>
      </c>
      <c r="B563" s="20" t="s">
        <v>1139</v>
      </c>
      <c r="C563" s="20">
        <v>37.322000000000003</v>
      </c>
      <c r="D563" s="20">
        <v>23.748999999999999</v>
      </c>
      <c r="E563" s="20">
        <v>50.542000000000002</v>
      </c>
      <c r="F563" s="20">
        <v>273.60000000000002</v>
      </c>
      <c r="G563" s="20">
        <v>25.616</v>
      </c>
      <c r="H563" s="20">
        <v>152.69999999999999</v>
      </c>
    </row>
    <row r="564" spans="1:8" x14ac:dyDescent="0.15">
      <c r="A564" s="20" t="s">
        <v>730</v>
      </c>
      <c r="B564" s="20" t="s">
        <v>1140</v>
      </c>
      <c r="C564" s="20" t="s">
        <v>1141</v>
      </c>
      <c r="D564" s="20">
        <v>24.021999999999998</v>
      </c>
      <c r="E564" s="20">
        <v>50.244</v>
      </c>
      <c r="F564" s="20">
        <v>267.8</v>
      </c>
      <c r="G564" s="20">
        <v>25.777999999999999</v>
      </c>
      <c r="H564" s="20">
        <v>48.8</v>
      </c>
    </row>
    <row r="565" spans="1:8" x14ac:dyDescent="0.15">
      <c r="A565" s="20" t="s">
        <v>732</v>
      </c>
      <c r="B565" s="20" t="s">
        <v>1142</v>
      </c>
      <c r="C565" s="20">
        <v>41.500999999999998</v>
      </c>
      <c r="D565" s="20">
        <v>25.117000000000001</v>
      </c>
      <c r="E565" s="20">
        <v>50.28</v>
      </c>
      <c r="F565" s="20">
        <v>274.5</v>
      </c>
      <c r="G565" s="20">
        <v>25.655000000000001</v>
      </c>
      <c r="H565" s="20">
        <v>147</v>
      </c>
    </row>
    <row r="566" spans="1:8" x14ac:dyDescent="0.15">
      <c r="A566" s="20" t="s">
        <v>734</v>
      </c>
      <c r="B566" s="20" t="s">
        <v>1143</v>
      </c>
      <c r="C566" s="20">
        <v>37.996000000000002</v>
      </c>
      <c r="D566" s="20">
        <v>23.588999999999999</v>
      </c>
      <c r="E566" s="20">
        <v>50.499000000000002</v>
      </c>
      <c r="F566" s="20">
        <v>274.5</v>
      </c>
      <c r="G566" s="20">
        <v>25.613</v>
      </c>
      <c r="H566" s="20">
        <v>152.19999999999999</v>
      </c>
    </row>
    <row r="567" spans="1:8" x14ac:dyDescent="0.15">
      <c r="A567" s="20" t="s">
        <v>737</v>
      </c>
      <c r="B567" s="20" t="s">
        <v>1144</v>
      </c>
      <c r="C567" s="20">
        <v>38.182000000000002</v>
      </c>
      <c r="D567" s="20">
        <v>23.864000000000001</v>
      </c>
      <c r="E567" s="20">
        <v>51.03</v>
      </c>
      <c r="F567" s="20">
        <v>262.2</v>
      </c>
      <c r="G567" s="20">
        <v>25.963999999999999</v>
      </c>
      <c r="H567" s="20">
        <v>150.69999999999999</v>
      </c>
    </row>
    <row r="568" spans="1:8" x14ac:dyDescent="0.15">
      <c r="A568" s="20" t="s">
        <v>315</v>
      </c>
    </row>
    <row r="569" spans="1:8" x14ac:dyDescent="0.15">
      <c r="A569" s="20" t="s">
        <v>316</v>
      </c>
    </row>
    <row r="570" spans="1:8" x14ac:dyDescent="0.15">
      <c r="A570" s="20" t="s">
        <v>317</v>
      </c>
    </row>
    <row r="571" spans="1:8" x14ac:dyDescent="0.15">
      <c r="A571" s="20" t="s">
        <v>318</v>
      </c>
    </row>
    <row r="572" spans="1:8" x14ac:dyDescent="0.15">
      <c r="A572" s="20" t="s">
        <v>707</v>
      </c>
    </row>
    <row r="573" spans="1:8" x14ac:dyDescent="0.15">
      <c r="A573" s="21">
        <v>42847</v>
      </c>
    </row>
    <row r="574" spans="1:8" x14ac:dyDescent="0.15">
      <c r="A574" s="20" t="s">
        <v>320</v>
      </c>
    </row>
    <row r="575" spans="1:8" x14ac:dyDescent="0.15">
      <c r="A575" s="20" t="s">
        <v>321</v>
      </c>
    </row>
    <row r="576" spans="1:8" x14ac:dyDescent="0.15">
      <c r="A576" s="20" t="s">
        <v>322</v>
      </c>
    </row>
    <row r="577" spans="1:8" x14ac:dyDescent="0.15">
      <c r="A577" s="20" t="s">
        <v>1145</v>
      </c>
    </row>
    <row r="578" spans="1:8" x14ac:dyDescent="0.15">
      <c r="A578" s="20" t="s">
        <v>1146</v>
      </c>
    </row>
    <row r="579" spans="1:8" x14ac:dyDescent="0.15">
      <c r="A579" s="20" t="s">
        <v>1147</v>
      </c>
    </row>
    <row r="580" spans="1:8" x14ac:dyDescent="0.15">
      <c r="B580" s="20" t="s">
        <v>710</v>
      </c>
      <c r="C580" s="20" t="s">
        <v>1148</v>
      </c>
    </row>
    <row r="581" spans="1:8" x14ac:dyDescent="0.15">
      <c r="B581" s="20" t="s">
        <v>712</v>
      </c>
      <c r="C581" s="20" t="s">
        <v>713</v>
      </c>
      <c r="D581" s="20" t="s">
        <v>714</v>
      </c>
      <c r="E581" s="20" t="s">
        <v>715</v>
      </c>
      <c r="F581" s="20" t="s">
        <v>716</v>
      </c>
      <c r="G581" s="20" t="s">
        <v>717</v>
      </c>
      <c r="H581" s="20" t="s">
        <v>718</v>
      </c>
    </row>
    <row r="582" spans="1:8" x14ac:dyDescent="0.15">
      <c r="A582" s="20" t="s">
        <v>719</v>
      </c>
      <c r="B582" s="20" t="s">
        <v>220</v>
      </c>
      <c r="C582" s="20">
        <v>36.743000000000002</v>
      </c>
      <c r="D582" s="20">
        <v>22.821999999999999</v>
      </c>
      <c r="E582" s="20">
        <v>49.054000000000002</v>
      </c>
      <c r="F582" s="20">
        <v>291.8</v>
      </c>
      <c r="G582" s="20">
        <v>24.823</v>
      </c>
    </row>
    <row r="583" spans="1:8" x14ac:dyDescent="0.15">
      <c r="A583" s="20" t="s">
        <v>720</v>
      </c>
    </row>
    <row r="584" spans="1:8" x14ac:dyDescent="0.15">
      <c r="A584" s="20" t="s">
        <v>721</v>
      </c>
      <c r="B584" s="20" t="s">
        <v>1149</v>
      </c>
      <c r="C584" s="20">
        <v>37.606999999999999</v>
      </c>
      <c r="D584" s="20">
        <v>23.196000000000002</v>
      </c>
      <c r="E584" s="20">
        <v>49.637</v>
      </c>
      <c r="F584" s="20" t="s">
        <v>804</v>
      </c>
      <c r="G584" s="20" t="s">
        <v>1150</v>
      </c>
      <c r="H584" s="20">
        <v>154.9</v>
      </c>
    </row>
    <row r="585" spans="1:8" x14ac:dyDescent="0.15">
      <c r="A585" s="20" t="s">
        <v>723</v>
      </c>
      <c r="B585" s="20" t="s">
        <v>1151</v>
      </c>
      <c r="C585" s="20" t="s">
        <v>1152</v>
      </c>
      <c r="D585" s="20" t="s">
        <v>1153</v>
      </c>
      <c r="E585" s="20">
        <v>53.292000000000002</v>
      </c>
      <c r="F585" s="20">
        <v>288</v>
      </c>
      <c r="G585" s="20">
        <v>25.181000000000001</v>
      </c>
      <c r="H585" s="20">
        <v>151.80000000000001</v>
      </c>
    </row>
    <row r="586" spans="1:8" x14ac:dyDescent="0.15">
      <c r="A586" s="20" t="s">
        <v>725</v>
      </c>
      <c r="B586" s="20" t="s">
        <v>1154</v>
      </c>
      <c r="C586" s="20">
        <v>36.901000000000003</v>
      </c>
      <c r="D586" s="20">
        <v>22.893999999999998</v>
      </c>
      <c r="E586" s="20">
        <v>50.612000000000002</v>
      </c>
      <c r="F586" s="20">
        <v>282.39999999999998</v>
      </c>
      <c r="G586" s="20">
        <v>24.931999999999999</v>
      </c>
      <c r="H586" s="20">
        <v>154.80000000000001</v>
      </c>
    </row>
    <row r="587" spans="1:8" x14ac:dyDescent="0.15">
      <c r="A587" s="20" t="s">
        <v>727</v>
      </c>
      <c r="B587" s="20" t="s">
        <v>1155</v>
      </c>
      <c r="C587" s="20">
        <v>36.881</v>
      </c>
      <c r="D587" s="20">
        <v>23.116</v>
      </c>
      <c r="E587" s="20">
        <v>49.127000000000002</v>
      </c>
      <c r="F587" s="20">
        <v>289.89999999999998</v>
      </c>
      <c r="G587" s="20">
        <v>24.978000000000002</v>
      </c>
      <c r="H587" s="20">
        <v>156.30000000000001</v>
      </c>
    </row>
    <row r="588" spans="1:8" x14ac:dyDescent="0.15">
      <c r="A588" s="20" t="s">
        <v>730</v>
      </c>
      <c r="B588" s="20" t="s">
        <v>588</v>
      </c>
      <c r="C588" s="20" t="s">
        <v>1156</v>
      </c>
      <c r="D588" s="20">
        <v>23.893000000000001</v>
      </c>
      <c r="E588" s="20">
        <v>50.48</v>
      </c>
      <c r="F588" s="20">
        <v>286.10000000000002</v>
      </c>
      <c r="G588" s="20">
        <v>25.117000000000001</v>
      </c>
      <c r="H588" s="20">
        <v>34.4</v>
      </c>
    </row>
    <row r="589" spans="1:8" x14ac:dyDescent="0.15">
      <c r="A589" s="20" t="s">
        <v>732</v>
      </c>
      <c r="B589" s="20" t="s">
        <v>1157</v>
      </c>
      <c r="C589" s="20">
        <v>37.04</v>
      </c>
      <c r="D589" s="20">
        <v>22.913</v>
      </c>
      <c r="E589" s="20" t="s">
        <v>1158</v>
      </c>
      <c r="F589" s="20">
        <v>288</v>
      </c>
      <c r="G589" s="20">
        <v>24.98</v>
      </c>
      <c r="H589" s="20">
        <v>156.4</v>
      </c>
    </row>
    <row r="590" spans="1:8" x14ac:dyDescent="0.15">
      <c r="A590" s="20" t="s">
        <v>734</v>
      </c>
      <c r="B590" s="20" t="s">
        <v>1159</v>
      </c>
      <c r="C590" s="20">
        <v>36.875</v>
      </c>
      <c r="D590" s="20">
        <v>23.007000000000001</v>
      </c>
      <c r="E590" s="20">
        <v>49.152000000000001</v>
      </c>
      <c r="F590" s="20">
        <v>288.89999999999998</v>
      </c>
      <c r="G590" s="20">
        <v>24.965</v>
      </c>
      <c r="H590" s="20">
        <v>156.4</v>
      </c>
    </row>
    <row r="591" spans="1:8" x14ac:dyDescent="0.15">
      <c r="A591" s="20" t="s">
        <v>737</v>
      </c>
      <c r="B591" s="20" t="s">
        <v>1160</v>
      </c>
      <c r="C591" s="20" t="s">
        <v>1161</v>
      </c>
      <c r="D591" s="20">
        <v>23.661000000000001</v>
      </c>
      <c r="E591" s="20">
        <v>50.137999999999998</v>
      </c>
      <c r="F591" s="20">
        <v>288</v>
      </c>
      <c r="G591" s="20">
        <v>25.361999999999998</v>
      </c>
      <c r="H591" s="20">
        <v>67.900000000000006</v>
      </c>
    </row>
    <row r="592" spans="1:8" x14ac:dyDescent="0.15">
      <c r="A592" s="20" t="s">
        <v>739</v>
      </c>
      <c r="B592" s="20" t="s">
        <v>1162</v>
      </c>
      <c r="C592" s="20">
        <v>37.259</v>
      </c>
      <c r="D592" s="20">
        <v>23.193999999999999</v>
      </c>
      <c r="E592" s="20">
        <v>49.511000000000003</v>
      </c>
      <c r="F592" s="20">
        <v>287.10000000000002</v>
      </c>
      <c r="G592" s="20">
        <v>25.283999999999999</v>
      </c>
      <c r="H592" s="20">
        <v>154.9</v>
      </c>
    </row>
    <row r="593" spans="1:8" x14ac:dyDescent="0.15">
      <c r="A593" s="20" t="s">
        <v>315</v>
      </c>
    </row>
    <row r="594" spans="1:8" x14ac:dyDescent="0.15">
      <c r="A594" s="20" t="s">
        <v>316</v>
      </c>
    </row>
    <row r="595" spans="1:8" x14ac:dyDescent="0.15">
      <c r="A595" s="20" t="s">
        <v>317</v>
      </c>
    </row>
    <row r="596" spans="1:8" x14ac:dyDescent="0.15">
      <c r="A596" s="20" t="s">
        <v>318</v>
      </c>
    </row>
    <row r="597" spans="1:8" x14ac:dyDescent="0.15">
      <c r="A597" s="20" t="s">
        <v>707</v>
      </c>
    </row>
    <row r="598" spans="1:8" x14ac:dyDescent="0.15">
      <c r="A598" s="21">
        <v>42847</v>
      </c>
    </row>
    <row r="599" spans="1:8" x14ac:dyDescent="0.15">
      <c r="A599" s="20" t="s">
        <v>320</v>
      </c>
    </row>
    <row r="600" spans="1:8" x14ac:dyDescent="0.15">
      <c r="A600" s="20" t="s">
        <v>321</v>
      </c>
    </row>
    <row r="601" spans="1:8" x14ac:dyDescent="0.15">
      <c r="A601" s="20" t="s">
        <v>322</v>
      </c>
    </row>
    <row r="602" spans="1:8" x14ac:dyDescent="0.15">
      <c r="A602" s="20" t="s">
        <v>1163</v>
      </c>
    </row>
    <row r="603" spans="1:8" x14ac:dyDescent="0.15">
      <c r="A603" s="20" t="s">
        <v>1164</v>
      </c>
    </row>
    <row r="604" spans="1:8" x14ac:dyDescent="0.15">
      <c r="A604" s="20" t="s">
        <v>1165</v>
      </c>
    </row>
    <row r="605" spans="1:8" x14ac:dyDescent="0.15">
      <c r="B605" s="20" t="s">
        <v>710</v>
      </c>
      <c r="C605" s="20" t="s">
        <v>1166</v>
      </c>
    </row>
    <row r="606" spans="1:8" x14ac:dyDescent="0.15">
      <c r="B606" s="20" t="s">
        <v>712</v>
      </c>
      <c r="C606" s="20" t="s">
        <v>713</v>
      </c>
      <c r="D606" s="20" t="s">
        <v>714</v>
      </c>
      <c r="E606" s="20" t="s">
        <v>715</v>
      </c>
      <c r="F606" s="20" t="s">
        <v>716</v>
      </c>
      <c r="G606" s="20" t="s">
        <v>717</v>
      </c>
      <c r="H606" s="20" t="s">
        <v>718</v>
      </c>
    </row>
    <row r="607" spans="1:8" x14ac:dyDescent="0.15">
      <c r="A607" s="20" t="s">
        <v>719</v>
      </c>
      <c r="B607" s="20" t="s">
        <v>71</v>
      </c>
      <c r="C607" s="20">
        <v>35.347999999999999</v>
      </c>
      <c r="D607" s="20">
        <v>22.067</v>
      </c>
      <c r="E607" s="20">
        <v>47.783000000000001</v>
      </c>
      <c r="F607" s="20">
        <v>295.8</v>
      </c>
      <c r="G607" s="20">
        <v>23.692</v>
      </c>
    </row>
    <row r="608" spans="1:8" x14ac:dyDescent="0.15">
      <c r="A608" s="20" t="s">
        <v>720</v>
      </c>
    </row>
    <row r="609" spans="1:8" x14ac:dyDescent="0.15">
      <c r="A609" s="20" t="s">
        <v>721</v>
      </c>
      <c r="B609" s="20" t="s">
        <v>1167</v>
      </c>
      <c r="C609" s="20">
        <v>35.926000000000002</v>
      </c>
      <c r="D609" s="20">
        <v>22.841999999999999</v>
      </c>
      <c r="E609" s="20">
        <v>49.546999999999997</v>
      </c>
      <c r="F609" s="20">
        <v>275.39999999999998</v>
      </c>
      <c r="G609" s="20">
        <v>24.847999999999999</v>
      </c>
      <c r="H609" s="20">
        <v>157.4</v>
      </c>
    </row>
    <row r="610" spans="1:8" x14ac:dyDescent="0.15">
      <c r="A610" s="20" t="s">
        <v>723</v>
      </c>
      <c r="B610" s="20" t="s">
        <v>1168</v>
      </c>
      <c r="C610" s="20" t="s">
        <v>1169</v>
      </c>
      <c r="D610" s="20">
        <v>22.591999999999999</v>
      </c>
      <c r="E610" s="20">
        <v>48.018999999999998</v>
      </c>
      <c r="F610" s="20">
        <v>277.10000000000002</v>
      </c>
      <c r="G610" s="20">
        <v>24.626000000000001</v>
      </c>
      <c r="H610" s="20">
        <v>160.5</v>
      </c>
    </row>
    <row r="611" spans="1:8" x14ac:dyDescent="0.15">
      <c r="A611" s="20" t="s">
        <v>725</v>
      </c>
      <c r="B611" s="20" t="s">
        <v>1170</v>
      </c>
      <c r="C611" s="20">
        <v>35.378</v>
      </c>
      <c r="D611" s="20" t="s">
        <v>1171</v>
      </c>
      <c r="E611" s="20">
        <v>47.963000000000001</v>
      </c>
      <c r="F611" s="20" t="s">
        <v>1172</v>
      </c>
      <c r="G611" s="20" t="s">
        <v>1173</v>
      </c>
      <c r="H611" s="20">
        <v>162.30000000000001</v>
      </c>
    </row>
    <row r="612" spans="1:8" x14ac:dyDescent="0.15">
      <c r="A612" s="20" t="s">
        <v>727</v>
      </c>
      <c r="B612" s="20" t="s">
        <v>1174</v>
      </c>
      <c r="C612" s="20" t="s">
        <v>1175</v>
      </c>
      <c r="D612" s="20">
        <v>22.777999999999999</v>
      </c>
      <c r="E612" s="20">
        <v>48.863</v>
      </c>
      <c r="F612" s="20">
        <v>292.8</v>
      </c>
      <c r="G612" s="20">
        <v>24.353000000000002</v>
      </c>
      <c r="H612" s="20">
        <v>52</v>
      </c>
    </row>
    <row r="613" spans="1:8" x14ac:dyDescent="0.15">
      <c r="A613" s="20" t="s">
        <v>730</v>
      </c>
      <c r="B613" s="20" t="s">
        <v>599</v>
      </c>
      <c r="C613" s="20" t="s">
        <v>1176</v>
      </c>
      <c r="D613" s="20">
        <v>26.311</v>
      </c>
      <c r="E613" s="20">
        <v>51.307000000000002</v>
      </c>
      <c r="F613" s="20">
        <v>293.8</v>
      </c>
      <c r="G613" s="20">
        <v>24.288</v>
      </c>
      <c r="H613" s="20">
        <v>34</v>
      </c>
    </row>
    <row r="614" spans="1:8" x14ac:dyDescent="0.15">
      <c r="A614" s="20" t="s">
        <v>732</v>
      </c>
      <c r="B614" s="20" t="s">
        <v>1177</v>
      </c>
      <c r="C614" s="20">
        <v>36.058999999999997</v>
      </c>
      <c r="D614" s="20">
        <v>22.228999999999999</v>
      </c>
      <c r="E614" s="20">
        <v>48.505000000000003</v>
      </c>
      <c r="F614" s="20">
        <v>292.8</v>
      </c>
      <c r="G614" s="20">
        <v>23.876000000000001</v>
      </c>
      <c r="H614" s="20">
        <v>160.4</v>
      </c>
    </row>
    <row r="615" spans="1:8" x14ac:dyDescent="0.15">
      <c r="A615" s="20" t="s">
        <v>734</v>
      </c>
      <c r="B615" s="20" t="s">
        <v>1178</v>
      </c>
      <c r="C615" s="20" t="s">
        <v>1179</v>
      </c>
      <c r="D615" s="20">
        <v>22.317</v>
      </c>
      <c r="E615" s="20">
        <v>48.366</v>
      </c>
      <c r="F615" s="20" t="s">
        <v>1172</v>
      </c>
      <c r="G615" s="20">
        <v>24.055</v>
      </c>
      <c r="H615" s="20">
        <v>60.1</v>
      </c>
    </row>
    <row r="616" spans="1:8" x14ac:dyDescent="0.15">
      <c r="A616" s="20" t="s">
        <v>737</v>
      </c>
      <c r="B616" s="20" t="s">
        <v>1180</v>
      </c>
      <c r="C616" s="20">
        <v>35.716999999999999</v>
      </c>
      <c r="D616" s="20">
        <v>22.074000000000002</v>
      </c>
      <c r="E616" s="20" t="s">
        <v>1181</v>
      </c>
      <c r="F616" s="20">
        <v>294.8</v>
      </c>
      <c r="G616" s="20">
        <v>24.716000000000001</v>
      </c>
      <c r="H616" s="20">
        <v>160.80000000000001</v>
      </c>
    </row>
    <row r="617" spans="1:8" x14ac:dyDescent="0.15">
      <c r="A617" s="20" t="s">
        <v>315</v>
      </c>
    </row>
    <row r="618" spans="1:8" x14ac:dyDescent="0.15">
      <c r="A618" s="20" t="s">
        <v>316</v>
      </c>
    </row>
    <row r="619" spans="1:8" x14ac:dyDescent="0.15">
      <c r="A619" s="20" t="s">
        <v>317</v>
      </c>
    </row>
    <row r="620" spans="1:8" x14ac:dyDescent="0.15">
      <c r="A620" s="20" t="s">
        <v>318</v>
      </c>
    </row>
    <row r="621" spans="1:8" x14ac:dyDescent="0.15">
      <c r="A621" s="20" t="s">
        <v>707</v>
      </c>
    </row>
    <row r="622" spans="1:8" x14ac:dyDescent="0.15">
      <c r="A622" s="21">
        <v>42847</v>
      </c>
    </row>
    <row r="623" spans="1:8" x14ac:dyDescent="0.15">
      <c r="A623" s="20" t="s">
        <v>320</v>
      </c>
    </row>
    <row r="624" spans="1:8" x14ac:dyDescent="0.15">
      <c r="A624" s="20" t="s">
        <v>321</v>
      </c>
    </row>
    <row r="625" spans="1:8" x14ac:dyDescent="0.15">
      <c r="A625" s="20" t="s">
        <v>322</v>
      </c>
    </row>
    <row r="626" spans="1:8" x14ac:dyDescent="0.15">
      <c r="A626" s="20" t="s">
        <v>1182</v>
      </c>
    </row>
    <row r="627" spans="1:8" x14ac:dyDescent="0.15">
      <c r="A627" s="20" t="s">
        <v>1183</v>
      </c>
    </row>
    <row r="628" spans="1:8" x14ac:dyDescent="0.15">
      <c r="A628" s="20" t="s">
        <v>1184</v>
      </c>
    </row>
    <row r="629" spans="1:8" x14ac:dyDescent="0.15">
      <c r="B629" s="20" t="s">
        <v>710</v>
      </c>
      <c r="C629" s="20" t="s">
        <v>1185</v>
      </c>
    </row>
    <row r="630" spans="1:8" x14ac:dyDescent="0.15">
      <c r="B630" s="20" t="s">
        <v>712</v>
      </c>
      <c r="C630" s="20" t="s">
        <v>713</v>
      </c>
      <c r="D630" s="20" t="s">
        <v>714</v>
      </c>
      <c r="E630" s="20" t="s">
        <v>715</v>
      </c>
      <c r="F630" s="20" t="s">
        <v>716</v>
      </c>
      <c r="G630" s="20" t="s">
        <v>717</v>
      </c>
      <c r="H630" s="20" t="s">
        <v>718</v>
      </c>
    </row>
    <row r="631" spans="1:8" x14ac:dyDescent="0.15">
      <c r="A631" s="20" t="s">
        <v>719</v>
      </c>
      <c r="B631" s="20" t="s">
        <v>162</v>
      </c>
      <c r="C631" s="20">
        <v>36.353999999999999</v>
      </c>
      <c r="D631" s="20">
        <v>22.460999999999999</v>
      </c>
      <c r="E631" s="20">
        <v>48.55</v>
      </c>
      <c r="F631" s="20">
        <v>292.8</v>
      </c>
      <c r="G631" s="20">
        <v>24.57</v>
      </c>
    </row>
    <row r="632" spans="1:8" x14ac:dyDescent="0.15">
      <c r="A632" s="20" t="s">
        <v>720</v>
      </c>
    </row>
    <row r="633" spans="1:8" x14ac:dyDescent="0.15">
      <c r="A633" s="20" t="s">
        <v>721</v>
      </c>
      <c r="B633" s="20" t="s">
        <v>1186</v>
      </c>
      <c r="C633" s="20">
        <v>37.249000000000002</v>
      </c>
      <c r="D633" s="20">
        <v>22.687999999999999</v>
      </c>
      <c r="E633" s="20">
        <v>49.088999999999999</v>
      </c>
      <c r="F633" s="20">
        <v>271.10000000000002</v>
      </c>
      <c r="G633" s="20">
        <v>25.518999999999998</v>
      </c>
      <c r="H633" s="20">
        <v>155.80000000000001</v>
      </c>
    </row>
    <row r="634" spans="1:8" x14ac:dyDescent="0.15">
      <c r="A634" s="20" t="s">
        <v>723</v>
      </c>
      <c r="B634" s="20" t="s">
        <v>1187</v>
      </c>
      <c r="C634" s="20">
        <v>37.197000000000003</v>
      </c>
      <c r="D634" s="20">
        <v>24.248000000000001</v>
      </c>
      <c r="E634" s="20">
        <v>51.386000000000003</v>
      </c>
      <c r="F634" s="20">
        <v>281.5</v>
      </c>
      <c r="G634" s="20">
        <v>25.661000000000001</v>
      </c>
      <c r="H634" s="20">
        <v>151.30000000000001</v>
      </c>
    </row>
    <row r="635" spans="1:8" x14ac:dyDescent="0.15">
      <c r="A635" s="20" t="s">
        <v>725</v>
      </c>
      <c r="B635" s="20" t="s">
        <v>1188</v>
      </c>
      <c r="C635" s="20">
        <v>36.984999999999999</v>
      </c>
      <c r="D635" s="20">
        <v>22.672000000000001</v>
      </c>
      <c r="E635" s="20">
        <v>49.54</v>
      </c>
      <c r="F635" s="20">
        <v>289.89999999999998</v>
      </c>
      <c r="G635" s="20">
        <v>25.959</v>
      </c>
      <c r="H635" s="20">
        <v>155</v>
      </c>
    </row>
    <row r="636" spans="1:8" x14ac:dyDescent="0.15">
      <c r="A636" s="20" t="s">
        <v>727</v>
      </c>
      <c r="B636" s="20" t="s">
        <v>1189</v>
      </c>
      <c r="C636" s="20" t="s">
        <v>1190</v>
      </c>
      <c r="D636" s="20" t="s">
        <v>1191</v>
      </c>
      <c r="E636" s="20" t="s">
        <v>1192</v>
      </c>
      <c r="F636" s="20">
        <v>288</v>
      </c>
      <c r="G636" s="20" t="s">
        <v>1193</v>
      </c>
      <c r="H636" s="20">
        <v>158.80000000000001</v>
      </c>
    </row>
    <row r="637" spans="1:8" x14ac:dyDescent="0.15">
      <c r="A637" s="20" t="s">
        <v>730</v>
      </c>
      <c r="B637" s="20" t="s">
        <v>1194</v>
      </c>
      <c r="C637" s="20">
        <v>37.152999999999999</v>
      </c>
      <c r="D637" s="20">
        <v>22.832000000000001</v>
      </c>
      <c r="E637" s="20">
        <v>49.05</v>
      </c>
      <c r="F637" s="20" t="s">
        <v>918</v>
      </c>
      <c r="G637" s="20">
        <v>24.628</v>
      </c>
      <c r="H637" s="20">
        <v>156.80000000000001</v>
      </c>
    </row>
    <row r="638" spans="1:8" x14ac:dyDescent="0.15">
      <c r="A638" s="20" t="s">
        <v>732</v>
      </c>
      <c r="B638" s="20" t="s">
        <v>1195</v>
      </c>
      <c r="D638" s="20">
        <v>24.164999999999999</v>
      </c>
      <c r="E638" s="20">
        <v>50.973999999999997</v>
      </c>
      <c r="F638" s="20">
        <v>284.3</v>
      </c>
      <c r="G638" s="20">
        <v>24.895</v>
      </c>
      <c r="H638" s="20">
        <v>58</v>
      </c>
    </row>
    <row r="639" spans="1:8" x14ac:dyDescent="0.15">
      <c r="A639" s="20" t="s">
        <v>734</v>
      </c>
      <c r="B639" s="20" t="s">
        <v>1196</v>
      </c>
      <c r="C639" s="20">
        <v>37.095999999999997</v>
      </c>
      <c r="D639" s="20">
        <v>22.963999999999999</v>
      </c>
      <c r="E639" s="20">
        <v>49.936</v>
      </c>
      <c r="F639" s="20">
        <v>282.39999999999998</v>
      </c>
      <c r="G639" s="20">
        <v>24.742000000000001</v>
      </c>
      <c r="H639" s="20">
        <v>155.5</v>
      </c>
    </row>
    <row r="640" spans="1:8" x14ac:dyDescent="0.15">
      <c r="A640" s="20" t="s">
        <v>737</v>
      </c>
      <c r="B640" s="20" t="s">
        <v>1197</v>
      </c>
      <c r="C640" s="20">
        <v>36.780999999999999</v>
      </c>
      <c r="D640" s="20">
        <v>22.998000000000001</v>
      </c>
      <c r="E640" s="20">
        <v>49.781999999999996</v>
      </c>
      <c r="F640" s="20">
        <v>289.89999999999998</v>
      </c>
      <c r="G640" s="20">
        <v>24.606999999999999</v>
      </c>
      <c r="H640" s="20">
        <v>156.19999999999999</v>
      </c>
    </row>
    <row r="641" spans="1:8" x14ac:dyDescent="0.15">
      <c r="A641" s="20" t="s">
        <v>739</v>
      </c>
      <c r="B641" s="20" t="s">
        <v>1198</v>
      </c>
      <c r="C641" s="20">
        <v>36.970999999999997</v>
      </c>
      <c r="D641" s="20">
        <v>23.146999999999998</v>
      </c>
      <c r="E641" s="20">
        <v>49.94</v>
      </c>
      <c r="F641" s="20">
        <v>288.89999999999998</v>
      </c>
      <c r="G641" s="20">
        <v>24.704999999999998</v>
      </c>
      <c r="H641" s="20">
        <v>155.5</v>
      </c>
    </row>
    <row r="642" spans="1:8" x14ac:dyDescent="0.15">
      <c r="A642" s="20" t="s">
        <v>746</v>
      </c>
      <c r="B642" s="20" t="s">
        <v>1199</v>
      </c>
      <c r="C642" s="20">
        <v>36.804000000000002</v>
      </c>
      <c r="D642" s="20">
        <v>22.91</v>
      </c>
      <c r="E642" s="20">
        <v>49.896999999999998</v>
      </c>
      <c r="F642" s="20">
        <v>287.10000000000002</v>
      </c>
      <c r="G642" s="20">
        <v>24.684999999999999</v>
      </c>
      <c r="H642" s="20">
        <v>156</v>
      </c>
    </row>
    <row r="643" spans="1:8" x14ac:dyDescent="0.15">
      <c r="A643" s="20" t="s">
        <v>748</v>
      </c>
      <c r="B643" s="20" t="s">
        <v>1200</v>
      </c>
      <c r="C643" s="20">
        <v>38.198</v>
      </c>
      <c r="D643" s="20">
        <v>23.577000000000002</v>
      </c>
      <c r="E643" s="20">
        <v>50.377000000000002</v>
      </c>
      <c r="F643" s="20">
        <v>290.89999999999998</v>
      </c>
      <c r="G643" s="20">
        <v>24.934999999999999</v>
      </c>
      <c r="H643" s="20">
        <v>152.9</v>
      </c>
    </row>
    <row r="644" spans="1:8" x14ac:dyDescent="0.15">
      <c r="A644" s="20" t="s">
        <v>859</v>
      </c>
      <c r="B644" s="20" t="s">
        <v>1201</v>
      </c>
      <c r="C644" s="20">
        <v>36.972000000000001</v>
      </c>
      <c r="D644" s="20">
        <v>23.088999999999999</v>
      </c>
      <c r="E644" s="20">
        <v>50.042999999999999</v>
      </c>
      <c r="F644" s="20" t="s">
        <v>918</v>
      </c>
      <c r="G644" s="20">
        <v>24.686</v>
      </c>
      <c r="H644" s="20">
        <v>155.5</v>
      </c>
    </row>
    <row r="645" spans="1:8" x14ac:dyDescent="0.15">
      <c r="A645" s="20" t="s">
        <v>861</v>
      </c>
      <c r="B645" s="20" t="s">
        <v>1202</v>
      </c>
      <c r="C645" s="20">
        <v>41.246000000000002</v>
      </c>
      <c r="D645" s="20">
        <v>23.585000000000001</v>
      </c>
      <c r="E645" s="20">
        <v>49.835000000000001</v>
      </c>
      <c r="F645" s="20">
        <v>290.89999999999998</v>
      </c>
      <c r="G645" s="20">
        <v>24.895</v>
      </c>
      <c r="H645" s="20">
        <v>150.19999999999999</v>
      </c>
    </row>
    <row r="646" spans="1:8" x14ac:dyDescent="0.15">
      <c r="A646" s="20" t="s">
        <v>315</v>
      </c>
    </row>
    <row r="647" spans="1:8" x14ac:dyDescent="0.15">
      <c r="A647" s="20" t="s">
        <v>316</v>
      </c>
    </row>
    <row r="648" spans="1:8" x14ac:dyDescent="0.15">
      <c r="A648" s="20" t="s">
        <v>317</v>
      </c>
    </row>
    <row r="649" spans="1:8" x14ac:dyDescent="0.15">
      <c r="A649" s="20" t="s">
        <v>318</v>
      </c>
    </row>
    <row r="650" spans="1:8" x14ac:dyDescent="0.15">
      <c r="A650" s="20" t="s">
        <v>707</v>
      </c>
    </row>
    <row r="651" spans="1:8" x14ac:dyDescent="0.15">
      <c r="A651" s="21">
        <v>42847</v>
      </c>
    </row>
    <row r="652" spans="1:8" x14ac:dyDescent="0.15">
      <c r="A652" s="20" t="s">
        <v>320</v>
      </c>
    </row>
    <row r="653" spans="1:8" x14ac:dyDescent="0.15">
      <c r="A653" s="20" t="s">
        <v>321</v>
      </c>
    </row>
    <row r="654" spans="1:8" x14ac:dyDescent="0.15">
      <c r="A654" s="20" t="s">
        <v>322</v>
      </c>
    </row>
    <row r="655" spans="1:8" x14ac:dyDescent="0.15">
      <c r="A655" s="20" t="s">
        <v>1203</v>
      </c>
    </row>
    <row r="656" spans="1:8" x14ac:dyDescent="0.15">
      <c r="A656" s="20" t="s">
        <v>1204</v>
      </c>
    </row>
    <row r="657" spans="1:8" x14ac:dyDescent="0.15">
      <c r="A657" s="20" t="s">
        <v>1205</v>
      </c>
    </row>
    <row r="658" spans="1:8" x14ac:dyDescent="0.15">
      <c r="B658" s="20" t="s">
        <v>710</v>
      </c>
      <c r="C658" s="20" t="s">
        <v>1206</v>
      </c>
    </row>
    <row r="659" spans="1:8" x14ac:dyDescent="0.15">
      <c r="B659" s="20" t="s">
        <v>712</v>
      </c>
      <c r="C659" s="20" t="s">
        <v>713</v>
      </c>
      <c r="D659" s="20" t="s">
        <v>714</v>
      </c>
      <c r="E659" s="20" t="s">
        <v>715</v>
      </c>
      <c r="F659" s="20" t="s">
        <v>716</v>
      </c>
      <c r="G659" s="20" t="s">
        <v>717</v>
      </c>
      <c r="H659" s="20" t="s">
        <v>718</v>
      </c>
    </row>
    <row r="660" spans="1:8" x14ac:dyDescent="0.15">
      <c r="A660" s="20" t="s">
        <v>719</v>
      </c>
      <c r="B660" s="20" t="s">
        <v>269</v>
      </c>
      <c r="C660" s="20">
        <v>37.357999999999997</v>
      </c>
      <c r="D660" s="20">
        <v>23.300999999999998</v>
      </c>
      <c r="E660" s="20">
        <v>50.176000000000002</v>
      </c>
      <c r="F660" s="20">
        <v>283.39999999999998</v>
      </c>
      <c r="G660" s="20">
        <v>24.832000000000001</v>
      </c>
    </row>
    <row r="661" spans="1:8" x14ac:dyDescent="0.15">
      <c r="A661" s="20" t="s">
        <v>720</v>
      </c>
    </row>
    <row r="662" spans="1:8" x14ac:dyDescent="0.15">
      <c r="A662" s="20" t="s">
        <v>721</v>
      </c>
      <c r="B662" s="20" t="s">
        <v>1207</v>
      </c>
      <c r="C662" s="20">
        <v>37.71</v>
      </c>
      <c r="D662" s="20" t="s">
        <v>1208</v>
      </c>
      <c r="E662" s="20">
        <v>50.301000000000002</v>
      </c>
      <c r="F662" s="20">
        <v>272.8</v>
      </c>
      <c r="G662" s="20">
        <v>25.363</v>
      </c>
      <c r="H662" s="20">
        <v>153.30000000000001</v>
      </c>
    </row>
    <row r="663" spans="1:8" x14ac:dyDescent="0.15">
      <c r="A663" s="20" t="s">
        <v>723</v>
      </c>
      <c r="B663" s="20" t="s">
        <v>1209</v>
      </c>
      <c r="C663" s="20">
        <v>37.899000000000001</v>
      </c>
      <c r="D663" s="20">
        <v>23.385999999999999</v>
      </c>
      <c r="E663" s="20" t="s">
        <v>1210</v>
      </c>
      <c r="F663" s="20">
        <v>277.10000000000002</v>
      </c>
      <c r="G663" s="20">
        <v>25.428000000000001</v>
      </c>
      <c r="H663" s="20">
        <v>153.1</v>
      </c>
    </row>
    <row r="664" spans="1:8" x14ac:dyDescent="0.15">
      <c r="A664" s="20" t="s">
        <v>725</v>
      </c>
      <c r="B664" s="20" t="s">
        <v>617</v>
      </c>
      <c r="C664" s="20" t="s">
        <v>1211</v>
      </c>
      <c r="D664" s="20">
        <v>23.751999999999999</v>
      </c>
      <c r="E664" s="20">
        <v>50.587000000000003</v>
      </c>
      <c r="F664" s="20">
        <v>279.7</v>
      </c>
      <c r="G664" s="20">
        <v>25.062000000000001</v>
      </c>
      <c r="H664" s="20">
        <v>29.1</v>
      </c>
    </row>
    <row r="665" spans="1:8" x14ac:dyDescent="0.15">
      <c r="A665" s="20" t="s">
        <v>727</v>
      </c>
      <c r="B665" s="20" t="s">
        <v>1212</v>
      </c>
      <c r="C665" s="20">
        <v>37.688000000000002</v>
      </c>
      <c r="D665" s="20">
        <v>23.492000000000001</v>
      </c>
      <c r="E665" s="20">
        <v>50.295999999999999</v>
      </c>
      <c r="F665" s="20" t="s">
        <v>1213</v>
      </c>
      <c r="G665" s="20" t="s">
        <v>1214</v>
      </c>
      <c r="H665" s="20">
        <v>153.69999999999999</v>
      </c>
    </row>
    <row r="666" spans="1:8" x14ac:dyDescent="0.15">
      <c r="A666" s="20" t="s">
        <v>730</v>
      </c>
      <c r="B666" s="20" t="s">
        <v>1215</v>
      </c>
      <c r="C666" s="20" t="s">
        <v>1216</v>
      </c>
      <c r="D666" s="20">
        <v>23.536000000000001</v>
      </c>
      <c r="E666" s="20">
        <v>50.244</v>
      </c>
      <c r="F666" s="20">
        <v>276.2</v>
      </c>
      <c r="G666" s="20">
        <v>25.073</v>
      </c>
      <c r="H666" s="20">
        <v>153.80000000000001</v>
      </c>
    </row>
    <row r="667" spans="1:8" x14ac:dyDescent="0.15">
      <c r="A667" s="20" t="s">
        <v>732</v>
      </c>
      <c r="B667" s="20" t="s">
        <v>1217</v>
      </c>
      <c r="C667" s="20">
        <v>37.823</v>
      </c>
      <c r="D667" s="20">
        <v>23.363</v>
      </c>
      <c r="E667" s="20">
        <v>50.188000000000002</v>
      </c>
      <c r="F667" s="20">
        <v>277.10000000000002</v>
      </c>
      <c r="G667" s="20">
        <v>25.382000000000001</v>
      </c>
      <c r="H667" s="20">
        <v>153.19999999999999</v>
      </c>
    </row>
    <row r="668" spans="1:8" x14ac:dyDescent="0.15">
      <c r="A668" s="20" t="s">
        <v>315</v>
      </c>
    </row>
    <row r="669" spans="1:8" x14ac:dyDescent="0.15">
      <c r="A669" s="20" t="s">
        <v>316</v>
      </c>
    </row>
    <row r="670" spans="1:8" x14ac:dyDescent="0.15">
      <c r="A670" s="20" t="s">
        <v>317</v>
      </c>
    </row>
    <row r="671" spans="1:8" x14ac:dyDescent="0.15">
      <c r="A671" s="20" t="s">
        <v>318</v>
      </c>
    </row>
    <row r="672" spans="1:8" x14ac:dyDescent="0.15">
      <c r="A672" s="20" t="s">
        <v>707</v>
      </c>
    </row>
    <row r="673" spans="1:8" x14ac:dyDescent="0.15">
      <c r="A673" s="21">
        <v>42847</v>
      </c>
    </row>
    <row r="674" spans="1:8" x14ac:dyDescent="0.15">
      <c r="A674" s="20" t="s">
        <v>320</v>
      </c>
    </row>
    <row r="675" spans="1:8" x14ac:dyDescent="0.15">
      <c r="A675" s="20" t="s">
        <v>321</v>
      </c>
    </row>
    <row r="676" spans="1:8" x14ac:dyDescent="0.15">
      <c r="A676" s="20" t="s">
        <v>322</v>
      </c>
    </row>
    <row r="677" spans="1:8" x14ac:dyDescent="0.15">
      <c r="A677" s="20" t="s">
        <v>1218</v>
      </c>
    </row>
    <row r="678" spans="1:8" x14ac:dyDescent="0.15">
      <c r="A678" s="20" t="s">
        <v>1219</v>
      </c>
    </row>
    <row r="679" spans="1:8" x14ac:dyDescent="0.15">
      <c r="A679" s="20" t="s">
        <v>1220</v>
      </c>
    </row>
    <row r="680" spans="1:8" x14ac:dyDescent="0.15">
      <c r="B680" s="20" t="s">
        <v>710</v>
      </c>
      <c r="C680" s="20" t="s">
        <v>1221</v>
      </c>
    </row>
    <row r="681" spans="1:8" x14ac:dyDescent="0.15">
      <c r="B681" s="20" t="s">
        <v>712</v>
      </c>
      <c r="C681" s="20" t="s">
        <v>713</v>
      </c>
      <c r="D681" s="20" t="s">
        <v>714</v>
      </c>
      <c r="E681" s="20" t="s">
        <v>715</v>
      </c>
      <c r="F681" s="20" t="s">
        <v>716</v>
      </c>
      <c r="G681" s="20" t="s">
        <v>717</v>
      </c>
      <c r="H681" s="20" t="s">
        <v>718</v>
      </c>
    </row>
    <row r="682" spans="1:8" x14ac:dyDescent="0.15">
      <c r="A682" s="20" t="s">
        <v>719</v>
      </c>
      <c r="B682" s="20" t="s">
        <v>302</v>
      </c>
      <c r="C682" s="20">
        <v>38.082000000000001</v>
      </c>
      <c r="D682" s="20">
        <v>24.004000000000001</v>
      </c>
      <c r="E682" s="20">
        <v>50.844000000000001</v>
      </c>
      <c r="F682" s="20">
        <v>281.5</v>
      </c>
      <c r="G682" s="20">
        <v>25.606999999999999</v>
      </c>
    </row>
    <row r="683" spans="1:8" x14ac:dyDescent="0.15">
      <c r="A683" s="20" t="s">
        <v>720</v>
      </c>
    </row>
    <row r="684" spans="1:8" x14ac:dyDescent="0.15">
      <c r="A684" s="20" t="s">
        <v>721</v>
      </c>
      <c r="B684" s="20" t="s">
        <v>1222</v>
      </c>
      <c r="C684" s="20">
        <v>39.695</v>
      </c>
      <c r="D684" s="20">
        <v>24.870999999999999</v>
      </c>
      <c r="E684" s="20">
        <v>51.948</v>
      </c>
      <c r="F684" s="20">
        <v>275.39999999999998</v>
      </c>
      <c r="G684" s="20">
        <v>25.864000000000001</v>
      </c>
      <c r="H684" s="20">
        <v>147.19999999999999</v>
      </c>
    </row>
    <row r="685" spans="1:8" x14ac:dyDescent="0.15">
      <c r="A685" s="20" t="s">
        <v>723</v>
      </c>
      <c r="B685" s="20" t="s">
        <v>1223</v>
      </c>
      <c r="C685" s="20">
        <v>39.229999999999997</v>
      </c>
      <c r="D685" s="20">
        <v>24.324999999999999</v>
      </c>
      <c r="E685" s="20">
        <v>51.710999999999999</v>
      </c>
      <c r="F685" s="20">
        <v>275.39999999999998</v>
      </c>
      <c r="G685" s="20">
        <v>25.831</v>
      </c>
      <c r="H685" s="20">
        <v>148.5</v>
      </c>
    </row>
    <row r="686" spans="1:8" x14ac:dyDescent="0.15">
      <c r="A686" s="20" t="s">
        <v>725</v>
      </c>
      <c r="B686" s="20" t="s">
        <v>1224</v>
      </c>
      <c r="C686" s="20">
        <v>38.713999999999999</v>
      </c>
      <c r="D686" s="20">
        <v>24.161999999999999</v>
      </c>
      <c r="E686" s="20">
        <v>51.494</v>
      </c>
      <c r="F686" s="20" t="s">
        <v>1225</v>
      </c>
      <c r="G686" s="20">
        <v>25.968</v>
      </c>
      <c r="H686" s="20">
        <v>149.30000000000001</v>
      </c>
    </row>
    <row r="687" spans="1:8" x14ac:dyDescent="0.15">
      <c r="A687" s="20" t="s">
        <v>727</v>
      </c>
      <c r="B687" s="20" t="s">
        <v>625</v>
      </c>
      <c r="C687" s="20" t="s">
        <v>1226</v>
      </c>
      <c r="D687" s="20">
        <v>25.56</v>
      </c>
      <c r="E687" s="20">
        <v>52.645000000000003</v>
      </c>
      <c r="F687" s="20">
        <v>278</v>
      </c>
      <c r="G687" s="20">
        <v>26.193000000000001</v>
      </c>
      <c r="H687" s="20">
        <v>33.299999999999997</v>
      </c>
    </row>
    <row r="688" spans="1:8" x14ac:dyDescent="0.15">
      <c r="A688" s="20" t="s">
        <v>730</v>
      </c>
      <c r="B688" s="20" t="s">
        <v>1227</v>
      </c>
      <c r="C688" s="20">
        <v>38.905999999999999</v>
      </c>
      <c r="D688" s="20">
        <v>24.082999999999998</v>
      </c>
      <c r="E688" s="20" t="s">
        <v>1228</v>
      </c>
      <c r="F688" s="20">
        <v>278.89999999999998</v>
      </c>
      <c r="G688" s="20">
        <v>25.716000000000001</v>
      </c>
      <c r="H688" s="20">
        <v>150.19999999999999</v>
      </c>
    </row>
    <row r="689" spans="1:8" x14ac:dyDescent="0.15">
      <c r="A689" s="20" t="s">
        <v>732</v>
      </c>
      <c r="B689" s="20" t="s">
        <v>1229</v>
      </c>
      <c r="C689" s="20" t="s">
        <v>1230</v>
      </c>
      <c r="D689" s="20" t="s">
        <v>1231</v>
      </c>
      <c r="E689" s="20">
        <v>51.18</v>
      </c>
      <c r="F689" s="20" t="s">
        <v>1225</v>
      </c>
      <c r="G689" s="20" t="s">
        <v>1232</v>
      </c>
      <c r="H689" s="20">
        <v>150.9</v>
      </c>
    </row>
    <row r="690" spans="1:8" x14ac:dyDescent="0.15">
      <c r="A690" s="20" t="s">
        <v>734</v>
      </c>
      <c r="B690" s="20" t="s">
        <v>1233</v>
      </c>
      <c r="C690" s="20">
        <v>38.287999999999997</v>
      </c>
      <c r="D690" s="20">
        <v>24.245999999999999</v>
      </c>
      <c r="E690" s="20">
        <v>50.978999999999999</v>
      </c>
      <c r="F690" s="20">
        <v>269.39999999999998</v>
      </c>
      <c r="G690" s="20">
        <v>25.925999999999998</v>
      </c>
      <c r="H690" s="20">
        <v>150.30000000000001</v>
      </c>
    </row>
    <row r="691" spans="1:8" x14ac:dyDescent="0.15">
      <c r="A691" s="20" t="s">
        <v>737</v>
      </c>
      <c r="B691" s="20" t="s">
        <v>1234</v>
      </c>
      <c r="C691" s="20" t="s">
        <v>1235</v>
      </c>
      <c r="D691" s="20">
        <v>24.597999999999999</v>
      </c>
      <c r="E691" s="20">
        <v>51.762999999999998</v>
      </c>
      <c r="F691" s="20">
        <v>272.8</v>
      </c>
      <c r="G691" s="20">
        <v>26.097000000000001</v>
      </c>
      <c r="H691" s="20">
        <v>59.8</v>
      </c>
    </row>
    <row r="692" spans="1:8" x14ac:dyDescent="0.15">
      <c r="A692" s="20" t="s">
        <v>739</v>
      </c>
      <c r="B692" s="20" t="s">
        <v>1236</v>
      </c>
      <c r="C692" s="20">
        <v>38.948999999999998</v>
      </c>
      <c r="D692" s="20">
        <v>24.254000000000001</v>
      </c>
      <c r="E692" s="20">
        <v>51.173000000000002</v>
      </c>
      <c r="F692" s="20">
        <v>269.39999999999998</v>
      </c>
      <c r="G692" s="20">
        <v>25.681000000000001</v>
      </c>
      <c r="H692" s="20">
        <v>149.6</v>
      </c>
    </row>
    <row r="693" spans="1:8" x14ac:dyDescent="0.15">
      <c r="A693" s="20" t="s">
        <v>315</v>
      </c>
    </row>
    <row r="694" spans="1:8" x14ac:dyDescent="0.15">
      <c r="A694" s="20" t="s">
        <v>316</v>
      </c>
    </row>
    <row r="695" spans="1:8" x14ac:dyDescent="0.15">
      <c r="A695" s="20" t="s">
        <v>317</v>
      </c>
    </row>
    <row r="696" spans="1:8" x14ac:dyDescent="0.15">
      <c r="A696" s="20" t="s">
        <v>318</v>
      </c>
    </row>
    <row r="697" spans="1:8" x14ac:dyDescent="0.15">
      <c r="A697" s="20" t="s">
        <v>707</v>
      </c>
    </row>
    <row r="698" spans="1:8" x14ac:dyDescent="0.15">
      <c r="A698" s="21">
        <v>42847</v>
      </c>
    </row>
    <row r="699" spans="1:8" x14ac:dyDescent="0.15">
      <c r="A699" s="20" t="s">
        <v>320</v>
      </c>
    </row>
    <row r="700" spans="1:8" x14ac:dyDescent="0.15">
      <c r="A700" s="20" t="s">
        <v>321</v>
      </c>
    </row>
    <row r="701" spans="1:8" x14ac:dyDescent="0.15">
      <c r="A701" s="20" t="s">
        <v>322</v>
      </c>
    </row>
    <row r="702" spans="1:8" x14ac:dyDescent="0.15">
      <c r="A702" s="20" t="s">
        <v>1237</v>
      </c>
    </row>
    <row r="703" spans="1:8" x14ac:dyDescent="0.15">
      <c r="A703" s="20" t="s">
        <v>1238</v>
      </c>
    </row>
    <row r="704" spans="1:8" x14ac:dyDescent="0.15">
      <c r="A704" s="20" t="s">
        <v>1239</v>
      </c>
    </row>
    <row r="705" spans="1:8" x14ac:dyDescent="0.15">
      <c r="B705" s="20" t="s">
        <v>710</v>
      </c>
      <c r="C705" s="20" t="s">
        <v>1240</v>
      </c>
    </row>
    <row r="706" spans="1:8" x14ac:dyDescent="0.15">
      <c r="B706" s="20" t="s">
        <v>712</v>
      </c>
      <c r="C706" s="20" t="s">
        <v>713</v>
      </c>
      <c r="D706" s="20" t="s">
        <v>714</v>
      </c>
      <c r="E706" s="20" t="s">
        <v>715</v>
      </c>
      <c r="F706" s="20" t="s">
        <v>716</v>
      </c>
      <c r="G706" s="20" t="s">
        <v>717</v>
      </c>
      <c r="H706" s="20" t="s">
        <v>718</v>
      </c>
    </row>
    <row r="707" spans="1:8" x14ac:dyDescent="0.15">
      <c r="A707" s="20" t="s">
        <v>719</v>
      </c>
      <c r="B707" s="20" t="s">
        <v>173</v>
      </c>
      <c r="C707" s="20">
        <v>36.582000000000001</v>
      </c>
      <c r="D707" s="20">
        <v>22.47</v>
      </c>
      <c r="E707" s="20">
        <v>48.164000000000001</v>
      </c>
      <c r="F707" s="20">
        <v>296.8</v>
      </c>
      <c r="G707" s="20">
        <v>24.452000000000002</v>
      </c>
    </row>
    <row r="708" spans="1:8" x14ac:dyDescent="0.15">
      <c r="A708" s="20" t="s">
        <v>720</v>
      </c>
    </row>
    <row r="709" spans="1:8" x14ac:dyDescent="0.15">
      <c r="A709" s="20" t="s">
        <v>721</v>
      </c>
      <c r="B709" s="20" t="s">
        <v>1241</v>
      </c>
      <c r="C709" s="20">
        <v>36.703000000000003</v>
      </c>
      <c r="D709" s="20">
        <v>22.611999999999998</v>
      </c>
      <c r="E709" s="20">
        <v>48.301000000000002</v>
      </c>
      <c r="F709" s="20">
        <v>272</v>
      </c>
      <c r="G709" s="20">
        <v>25.518000000000001</v>
      </c>
      <c r="H709" s="20">
        <v>157.4</v>
      </c>
    </row>
    <row r="710" spans="1:8" x14ac:dyDescent="0.15">
      <c r="A710" s="20" t="s">
        <v>723</v>
      </c>
      <c r="B710" s="20" t="s">
        <v>1242</v>
      </c>
      <c r="C710" s="20">
        <v>36.86</v>
      </c>
      <c r="D710" s="20" t="s">
        <v>1243</v>
      </c>
      <c r="E710" s="20">
        <v>48.362000000000002</v>
      </c>
      <c r="F710" s="20" t="s">
        <v>1244</v>
      </c>
      <c r="G710" s="20">
        <v>25.352</v>
      </c>
      <c r="H710" s="20">
        <v>157.5</v>
      </c>
    </row>
    <row r="711" spans="1:8" x14ac:dyDescent="0.15">
      <c r="A711" s="20" t="s">
        <v>725</v>
      </c>
      <c r="B711" s="20" t="s">
        <v>1245</v>
      </c>
      <c r="C711" s="20" t="s">
        <v>1246</v>
      </c>
      <c r="D711" s="20">
        <v>23.765999999999998</v>
      </c>
      <c r="E711" s="20">
        <v>49.466000000000001</v>
      </c>
      <c r="F711" s="20">
        <v>291.8</v>
      </c>
      <c r="G711" s="20">
        <v>24.925000000000001</v>
      </c>
      <c r="H711" s="20">
        <v>40.700000000000003</v>
      </c>
    </row>
    <row r="712" spans="1:8" x14ac:dyDescent="0.15">
      <c r="A712" s="20" t="s">
        <v>727</v>
      </c>
      <c r="B712" s="20" t="s">
        <v>1247</v>
      </c>
      <c r="C712" s="20">
        <v>36.930999999999997</v>
      </c>
      <c r="D712" s="20">
        <v>22.780999999999999</v>
      </c>
      <c r="E712" s="20">
        <v>48.728999999999999</v>
      </c>
      <c r="F712" s="20">
        <v>295.8</v>
      </c>
      <c r="G712" s="20">
        <v>24.507999999999999</v>
      </c>
      <c r="H712" s="20">
        <v>157.6</v>
      </c>
    </row>
    <row r="713" spans="1:8" x14ac:dyDescent="0.15">
      <c r="A713" s="20" t="s">
        <v>730</v>
      </c>
      <c r="B713" s="20" t="s">
        <v>1248</v>
      </c>
      <c r="C713" s="20">
        <v>36.770000000000003</v>
      </c>
      <c r="D713" s="20">
        <v>22.905000000000001</v>
      </c>
      <c r="E713" s="20">
        <v>48.47</v>
      </c>
      <c r="F713" s="20">
        <v>295.8</v>
      </c>
      <c r="G713" s="20" t="s">
        <v>1249</v>
      </c>
      <c r="H713" s="20">
        <v>158</v>
      </c>
    </row>
    <row r="714" spans="1:8" x14ac:dyDescent="0.15">
      <c r="A714" s="20" t="s">
        <v>732</v>
      </c>
      <c r="B714" s="20" t="s">
        <v>1250</v>
      </c>
      <c r="C714" s="20" t="s">
        <v>1251</v>
      </c>
      <c r="D714" s="20">
        <v>23.597000000000001</v>
      </c>
      <c r="E714" s="20">
        <v>48.944000000000003</v>
      </c>
      <c r="F714" s="20">
        <v>295.8</v>
      </c>
      <c r="G714" s="20">
        <v>24.498000000000001</v>
      </c>
      <c r="H714" s="20">
        <v>59</v>
      </c>
    </row>
    <row r="715" spans="1:8" x14ac:dyDescent="0.15">
      <c r="A715" s="20" t="s">
        <v>734</v>
      </c>
      <c r="B715" s="20" t="s">
        <v>1252</v>
      </c>
      <c r="C715" s="20" t="s">
        <v>1253</v>
      </c>
      <c r="D715" s="20">
        <v>22.507999999999999</v>
      </c>
      <c r="E715" s="20" t="s">
        <v>1254</v>
      </c>
      <c r="F715" s="20">
        <v>294.8</v>
      </c>
      <c r="G715" s="20">
        <v>25.178000000000001</v>
      </c>
      <c r="H715" s="20">
        <v>158.19999999999999</v>
      </c>
    </row>
    <row r="716" spans="1:8" x14ac:dyDescent="0.15">
      <c r="A716" s="20" t="s">
        <v>737</v>
      </c>
      <c r="B716" s="20" t="s">
        <v>1255</v>
      </c>
      <c r="C716" s="20" t="s">
        <v>1256</v>
      </c>
      <c r="D716" s="20">
        <v>24.123999999999999</v>
      </c>
      <c r="E716" s="20">
        <v>53.643999999999998</v>
      </c>
      <c r="F716" s="20">
        <v>289.89999999999998</v>
      </c>
      <c r="G716" s="20">
        <v>25.22</v>
      </c>
      <c r="H716" s="20">
        <v>39.299999999999997</v>
      </c>
    </row>
    <row r="717" spans="1:8" x14ac:dyDescent="0.15">
      <c r="A717" s="20" t="s">
        <v>315</v>
      </c>
    </row>
    <row r="718" spans="1:8" x14ac:dyDescent="0.15">
      <c r="A718" s="20" t="s">
        <v>316</v>
      </c>
    </row>
    <row r="719" spans="1:8" x14ac:dyDescent="0.15">
      <c r="A719" s="20" t="s">
        <v>317</v>
      </c>
    </row>
    <row r="720" spans="1:8" x14ac:dyDescent="0.15">
      <c r="A720" s="20" t="s">
        <v>318</v>
      </c>
    </row>
    <row r="721" spans="1:8" x14ac:dyDescent="0.15">
      <c r="A721" s="20" t="s">
        <v>707</v>
      </c>
    </row>
    <row r="722" spans="1:8" x14ac:dyDescent="0.15">
      <c r="A722" s="21">
        <v>42847</v>
      </c>
    </row>
    <row r="723" spans="1:8" x14ac:dyDescent="0.15">
      <c r="A723" s="20" t="s">
        <v>320</v>
      </c>
    </row>
    <row r="724" spans="1:8" x14ac:dyDescent="0.15">
      <c r="A724" s="20" t="s">
        <v>321</v>
      </c>
    </row>
    <row r="725" spans="1:8" x14ac:dyDescent="0.15">
      <c r="A725" s="20" t="s">
        <v>322</v>
      </c>
    </row>
    <row r="726" spans="1:8" x14ac:dyDescent="0.15">
      <c r="A726" s="20" t="s">
        <v>1257</v>
      </c>
    </row>
    <row r="727" spans="1:8" x14ac:dyDescent="0.15">
      <c r="A727" s="20" t="s">
        <v>1258</v>
      </c>
    </row>
    <row r="728" spans="1:8" x14ac:dyDescent="0.15">
      <c r="A728" s="20" t="s">
        <v>1259</v>
      </c>
    </row>
    <row r="729" spans="1:8" x14ac:dyDescent="0.15">
      <c r="B729" s="20" t="s">
        <v>710</v>
      </c>
      <c r="C729" s="20" t="s">
        <v>1260</v>
      </c>
    </row>
    <row r="730" spans="1:8" x14ac:dyDescent="0.15">
      <c r="B730" s="20" t="s">
        <v>712</v>
      </c>
      <c r="C730" s="20" t="s">
        <v>713</v>
      </c>
      <c r="D730" s="20" t="s">
        <v>714</v>
      </c>
      <c r="E730" s="20" t="s">
        <v>715</v>
      </c>
      <c r="F730" s="20" t="s">
        <v>716</v>
      </c>
      <c r="G730" s="20" t="s">
        <v>717</v>
      </c>
      <c r="H730" s="20" t="s">
        <v>718</v>
      </c>
    </row>
    <row r="731" spans="1:8" x14ac:dyDescent="0.15">
      <c r="A731" s="20" t="s">
        <v>719</v>
      </c>
      <c r="B731" s="20" t="s">
        <v>52</v>
      </c>
      <c r="C731" s="20">
        <v>35.380000000000003</v>
      </c>
      <c r="D731" s="20">
        <v>21.882000000000001</v>
      </c>
      <c r="E731" s="20">
        <v>47.49</v>
      </c>
      <c r="F731" s="20">
        <v>290.89999999999998</v>
      </c>
      <c r="G731" s="20">
        <v>23.64</v>
      </c>
    </row>
    <row r="732" spans="1:8" x14ac:dyDescent="0.15">
      <c r="A732" s="20" t="s">
        <v>720</v>
      </c>
    </row>
    <row r="733" spans="1:8" x14ac:dyDescent="0.15">
      <c r="A733" s="20" t="s">
        <v>721</v>
      </c>
      <c r="B733" s="20" t="s">
        <v>1261</v>
      </c>
      <c r="C733" s="20">
        <v>36.125</v>
      </c>
      <c r="D733" s="20">
        <v>22.31</v>
      </c>
      <c r="E733" s="20">
        <v>48.161000000000001</v>
      </c>
      <c r="F733" s="20" t="s">
        <v>1262</v>
      </c>
      <c r="G733" s="20">
        <v>24.035</v>
      </c>
      <c r="H733" s="20">
        <v>160.4</v>
      </c>
    </row>
    <row r="734" spans="1:8" x14ac:dyDescent="0.15">
      <c r="A734" s="20" t="s">
        <v>723</v>
      </c>
      <c r="B734" s="20" t="s">
        <v>1263</v>
      </c>
      <c r="C734" s="20" t="s">
        <v>1264</v>
      </c>
      <c r="D734" s="20">
        <v>22.405000000000001</v>
      </c>
      <c r="E734" s="20">
        <v>48.389000000000003</v>
      </c>
      <c r="F734" s="20" t="s">
        <v>1262</v>
      </c>
      <c r="G734" s="20">
        <v>23.975000000000001</v>
      </c>
      <c r="H734" s="20">
        <v>161</v>
      </c>
    </row>
    <row r="735" spans="1:8" x14ac:dyDescent="0.15">
      <c r="A735" s="20" t="s">
        <v>725</v>
      </c>
      <c r="B735" s="20" t="s">
        <v>1265</v>
      </c>
      <c r="C735" s="20">
        <v>35.649000000000001</v>
      </c>
      <c r="D735" s="20">
        <v>22.02</v>
      </c>
      <c r="E735" s="20">
        <v>47.948999999999998</v>
      </c>
      <c r="F735" s="20">
        <v>289.89999999999998</v>
      </c>
      <c r="G735" s="20">
        <v>23.759</v>
      </c>
      <c r="H735" s="20">
        <v>162</v>
      </c>
    </row>
    <row r="736" spans="1:8" x14ac:dyDescent="0.15">
      <c r="A736" s="20" t="s">
        <v>727</v>
      </c>
      <c r="B736" s="20" t="s">
        <v>1266</v>
      </c>
      <c r="C736" s="20" t="s">
        <v>1267</v>
      </c>
      <c r="D736" s="20">
        <v>22.945</v>
      </c>
      <c r="E736" s="20">
        <v>48.628</v>
      </c>
      <c r="F736" s="20">
        <v>288</v>
      </c>
      <c r="G736" s="20">
        <v>24.146000000000001</v>
      </c>
      <c r="H736" s="20">
        <v>49.5</v>
      </c>
    </row>
    <row r="737" spans="1:8" x14ac:dyDescent="0.15">
      <c r="A737" s="20" t="s">
        <v>730</v>
      </c>
      <c r="B737" s="20" t="s">
        <v>1268</v>
      </c>
      <c r="C737" s="20">
        <v>35.866999999999997</v>
      </c>
      <c r="D737" s="20">
        <v>22.303999999999998</v>
      </c>
      <c r="E737" s="20">
        <v>48.029000000000003</v>
      </c>
      <c r="F737" s="20" t="s">
        <v>1262</v>
      </c>
      <c r="G737" s="20">
        <v>23.890999999999998</v>
      </c>
      <c r="H737" s="20">
        <v>161.1</v>
      </c>
    </row>
    <row r="738" spans="1:8" x14ac:dyDescent="0.15">
      <c r="A738" s="20" t="s">
        <v>732</v>
      </c>
      <c r="B738" s="20" t="s">
        <v>1269</v>
      </c>
      <c r="C738" s="20">
        <v>36.119999999999997</v>
      </c>
      <c r="D738" s="20">
        <v>22.375</v>
      </c>
      <c r="E738" s="20">
        <v>48.235999999999997</v>
      </c>
      <c r="F738" s="20">
        <v>288.89999999999998</v>
      </c>
      <c r="G738" s="20">
        <v>23.847000000000001</v>
      </c>
      <c r="H738" s="20">
        <v>160.5</v>
      </c>
    </row>
    <row r="739" spans="1:8" x14ac:dyDescent="0.15">
      <c r="A739" s="20" t="s">
        <v>734</v>
      </c>
      <c r="B739" s="20" t="s">
        <v>1270</v>
      </c>
      <c r="C739" s="20" t="s">
        <v>1271</v>
      </c>
      <c r="D739" s="20">
        <v>22.550999999999998</v>
      </c>
      <c r="E739" s="20">
        <v>48.335000000000001</v>
      </c>
      <c r="F739" s="20">
        <v>288</v>
      </c>
      <c r="G739" s="20">
        <v>23.981000000000002</v>
      </c>
      <c r="H739" s="20">
        <v>57.2</v>
      </c>
    </row>
    <row r="740" spans="1:8" x14ac:dyDescent="0.15">
      <c r="A740" s="20" t="s">
        <v>737</v>
      </c>
      <c r="B740" s="20" t="s">
        <v>1272</v>
      </c>
      <c r="C740" s="20">
        <v>35.518000000000001</v>
      </c>
      <c r="D740" s="20" t="s">
        <v>1273</v>
      </c>
      <c r="E740" s="20" t="s">
        <v>1274</v>
      </c>
      <c r="F740" s="20">
        <v>289.89999999999998</v>
      </c>
      <c r="G740" s="20">
        <v>23.777000000000001</v>
      </c>
      <c r="H740" s="20">
        <v>162.9</v>
      </c>
    </row>
    <row r="741" spans="1:8" x14ac:dyDescent="0.15">
      <c r="A741" s="20" t="s">
        <v>739</v>
      </c>
      <c r="B741" s="20" t="s">
        <v>1275</v>
      </c>
      <c r="C741" s="20">
        <v>35.438000000000002</v>
      </c>
      <c r="D741" s="20">
        <v>22.045999999999999</v>
      </c>
      <c r="E741" s="20">
        <v>47.707999999999998</v>
      </c>
      <c r="F741" s="20">
        <v>289.89999999999998</v>
      </c>
      <c r="G741" s="20" t="s">
        <v>1276</v>
      </c>
      <c r="H741" s="20">
        <v>162.69999999999999</v>
      </c>
    </row>
    <row r="742" spans="1:8" x14ac:dyDescent="0.15">
      <c r="A742" s="20" t="s">
        <v>746</v>
      </c>
      <c r="B742" s="20" t="s">
        <v>1277</v>
      </c>
      <c r="C742" s="20">
        <v>39.558999999999997</v>
      </c>
      <c r="D742" s="20">
        <v>22.658000000000001</v>
      </c>
      <c r="E742" s="20">
        <v>48.896000000000001</v>
      </c>
      <c r="F742" s="20">
        <v>288.89999999999998</v>
      </c>
      <c r="G742" s="20">
        <v>24.012</v>
      </c>
      <c r="H742" s="20">
        <v>155.1</v>
      </c>
    </row>
    <row r="743" spans="1:8" x14ac:dyDescent="0.15">
      <c r="A743" s="20" t="s">
        <v>748</v>
      </c>
      <c r="B743" s="20" t="s">
        <v>1278</v>
      </c>
      <c r="C743" s="20">
        <v>35.390999999999998</v>
      </c>
      <c r="D743" s="20">
        <v>22.106000000000002</v>
      </c>
      <c r="E743" s="20">
        <v>47.795000000000002</v>
      </c>
      <c r="F743" s="20">
        <v>287.10000000000002</v>
      </c>
      <c r="G743" s="20">
        <v>24.286999999999999</v>
      </c>
      <c r="H743" s="20">
        <v>161.69999999999999</v>
      </c>
    </row>
    <row r="744" spans="1:8" x14ac:dyDescent="0.15">
      <c r="A744" s="20" t="s">
        <v>315</v>
      </c>
    </row>
    <row r="745" spans="1:8" x14ac:dyDescent="0.15">
      <c r="A745" s="20" t="s">
        <v>316</v>
      </c>
    </row>
    <row r="746" spans="1:8" x14ac:dyDescent="0.15">
      <c r="A746" s="20" t="s">
        <v>317</v>
      </c>
    </row>
    <row r="747" spans="1:8" x14ac:dyDescent="0.15">
      <c r="A747" s="20" t="s">
        <v>318</v>
      </c>
    </row>
    <row r="748" spans="1:8" x14ac:dyDescent="0.15">
      <c r="A748" s="20" t="s">
        <v>707</v>
      </c>
    </row>
    <row r="749" spans="1:8" x14ac:dyDescent="0.15">
      <c r="A749" s="21">
        <v>42847</v>
      </c>
    </row>
    <row r="750" spans="1:8" x14ac:dyDescent="0.15">
      <c r="A750" s="20" t="s">
        <v>320</v>
      </c>
    </row>
    <row r="751" spans="1:8" x14ac:dyDescent="0.15">
      <c r="A751" s="20" t="s">
        <v>321</v>
      </c>
    </row>
    <row r="752" spans="1:8" x14ac:dyDescent="0.15">
      <c r="A752" s="20" t="s">
        <v>322</v>
      </c>
    </row>
    <row r="753" spans="1:8" x14ac:dyDescent="0.15">
      <c r="A753" s="20" t="s">
        <v>1279</v>
      </c>
    </row>
    <row r="754" spans="1:8" x14ac:dyDescent="0.15">
      <c r="A754" s="20" t="s">
        <v>1280</v>
      </c>
    </row>
    <row r="755" spans="1:8" x14ac:dyDescent="0.15">
      <c r="A755" s="20" t="s">
        <v>1281</v>
      </c>
    </row>
    <row r="756" spans="1:8" x14ac:dyDescent="0.15">
      <c r="B756" s="20" t="s">
        <v>710</v>
      </c>
      <c r="C756" s="20" t="s">
        <v>1282</v>
      </c>
    </row>
    <row r="757" spans="1:8" x14ac:dyDescent="0.15">
      <c r="B757" s="20" t="s">
        <v>712</v>
      </c>
      <c r="C757" s="20" t="s">
        <v>713</v>
      </c>
      <c r="D757" s="20" t="s">
        <v>714</v>
      </c>
      <c r="E757" s="20" t="s">
        <v>715</v>
      </c>
      <c r="F757" s="20" t="s">
        <v>716</v>
      </c>
      <c r="G757" s="20" t="s">
        <v>717</v>
      </c>
      <c r="H757" s="20" t="s">
        <v>718</v>
      </c>
    </row>
    <row r="758" spans="1:8" x14ac:dyDescent="0.15">
      <c r="A758" s="20" t="s">
        <v>719</v>
      </c>
      <c r="B758" s="20" t="s">
        <v>88</v>
      </c>
      <c r="C758" s="20">
        <v>35.93</v>
      </c>
      <c r="D758" s="20">
        <v>21.896000000000001</v>
      </c>
      <c r="E758" s="20">
        <v>47.588000000000001</v>
      </c>
      <c r="F758" s="20">
        <v>289.89999999999998</v>
      </c>
      <c r="G758" s="20">
        <v>24.902999999999999</v>
      </c>
    </row>
    <row r="759" spans="1:8" x14ac:dyDescent="0.15">
      <c r="A759" s="20" t="s">
        <v>720</v>
      </c>
    </row>
    <row r="760" spans="1:8" x14ac:dyDescent="0.15">
      <c r="A760" s="20" t="s">
        <v>721</v>
      </c>
      <c r="B760" s="20" t="s">
        <v>1283</v>
      </c>
      <c r="C760" s="20" t="s">
        <v>1284</v>
      </c>
      <c r="D760" s="20" t="s">
        <v>1285</v>
      </c>
      <c r="E760" s="20" t="s">
        <v>1286</v>
      </c>
      <c r="F760" s="20" t="s">
        <v>1287</v>
      </c>
      <c r="G760" s="20" t="s">
        <v>1288</v>
      </c>
      <c r="H760" s="20">
        <v>160.80000000000001</v>
      </c>
    </row>
    <row r="761" spans="1:8" x14ac:dyDescent="0.15">
      <c r="A761" s="20" t="s">
        <v>315</v>
      </c>
    </row>
    <row r="762" spans="1:8" x14ac:dyDescent="0.15">
      <c r="A762" s="20" t="s">
        <v>316</v>
      </c>
    </row>
    <row r="763" spans="1:8" x14ac:dyDescent="0.15">
      <c r="A763" s="20" t="s">
        <v>317</v>
      </c>
    </row>
    <row r="764" spans="1:8" x14ac:dyDescent="0.15">
      <c r="A764" s="20" t="s">
        <v>318</v>
      </c>
    </row>
    <row r="765" spans="1:8" x14ac:dyDescent="0.15">
      <c r="A765" s="20" t="s">
        <v>707</v>
      </c>
    </row>
    <row r="766" spans="1:8" x14ac:dyDescent="0.15">
      <c r="A766" s="21">
        <v>42847</v>
      </c>
    </row>
    <row r="767" spans="1:8" x14ac:dyDescent="0.15">
      <c r="A767" s="20" t="s">
        <v>320</v>
      </c>
    </row>
    <row r="768" spans="1:8" x14ac:dyDescent="0.15">
      <c r="A768" s="20" t="s">
        <v>321</v>
      </c>
    </row>
    <row r="769" spans="1:8" x14ac:dyDescent="0.15">
      <c r="A769" s="20" t="s">
        <v>322</v>
      </c>
    </row>
    <row r="770" spans="1:8" x14ac:dyDescent="0.15">
      <c r="A770" s="20" t="s">
        <v>1289</v>
      </c>
    </row>
    <row r="771" spans="1:8" x14ac:dyDescent="0.15">
      <c r="A771" s="20" t="s">
        <v>1290</v>
      </c>
    </row>
    <row r="772" spans="1:8" x14ac:dyDescent="0.15">
      <c r="A772" s="20" t="s">
        <v>1291</v>
      </c>
    </row>
    <row r="773" spans="1:8" x14ac:dyDescent="0.15">
      <c r="B773" s="20" t="s">
        <v>710</v>
      </c>
      <c r="C773" s="20" t="s">
        <v>1292</v>
      </c>
    </row>
    <row r="774" spans="1:8" x14ac:dyDescent="0.15">
      <c r="B774" s="20" t="s">
        <v>712</v>
      </c>
      <c r="C774" s="20" t="s">
        <v>713</v>
      </c>
      <c r="D774" s="20" t="s">
        <v>714</v>
      </c>
      <c r="E774" s="20" t="s">
        <v>715</v>
      </c>
      <c r="F774" s="20" t="s">
        <v>716</v>
      </c>
      <c r="G774" s="20" t="s">
        <v>717</v>
      </c>
      <c r="H774" s="20" t="s">
        <v>718</v>
      </c>
    </row>
    <row r="775" spans="1:8" x14ac:dyDescent="0.15">
      <c r="A775" s="20" t="s">
        <v>719</v>
      </c>
      <c r="B775" s="20" t="s">
        <v>261</v>
      </c>
      <c r="C775" s="20">
        <v>37.042999999999999</v>
      </c>
      <c r="D775" s="20">
        <v>23.178000000000001</v>
      </c>
      <c r="E775" s="20">
        <v>49.963000000000001</v>
      </c>
      <c r="F775" s="20">
        <v>290.89999999999998</v>
      </c>
      <c r="G775" s="20">
        <v>25.27</v>
      </c>
    </row>
    <row r="776" spans="1:8" x14ac:dyDescent="0.15">
      <c r="A776" s="20" t="s">
        <v>720</v>
      </c>
    </row>
    <row r="777" spans="1:8" x14ac:dyDescent="0.15">
      <c r="A777" s="20" t="s">
        <v>721</v>
      </c>
      <c r="B777" s="20" t="s">
        <v>1293</v>
      </c>
      <c r="C777" s="20">
        <v>37.707000000000001</v>
      </c>
      <c r="D777" s="20" t="s">
        <v>1294</v>
      </c>
      <c r="E777" s="20">
        <v>50.643000000000001</v>
      </c>
      <c r="F777" s="20" t="s">
        <v>1262</v>
      </c>
      <c r="G777" s="20">
        <v>25.92</v>
      </c>
      <c r="H777" s="20">
        <v>152.5</v>
      </c>
    </row>
    <row r="778" spans="1:8" x14ac:dyDescent="0.15">
      <c r="A778" s="20" t="s">
        <v>723</v>
      </c>
      <c r="B778" s="20" t="s">
        <v>1295</v>
      </c>
      <c r="C778" s="20">
        <v>37.612000000000002</v>
      </c>
      <c r="D778" s="20">
        <v>23.305</v>
      </c>
      <c r="E778" s="20">
        <v>50.71</v>
      </c>
      <c r="F778" s="20">
        <v>288.89999999999998</v>
      </c>
      <c r="G778" s="20">
        <v>26.152000000000001</v>
      </c>
      <c r="H778" s="20">
        <v>152.1</v>
      </c>
    </row>
    <row r="779" spans="1:8" x14ac:dyDescent="0.15">
      <c r="A779" s="20" t="s">
        <v>725</v>
      </c>
      <c r="B779" s="20" t="s">
        <v>1296</v>
      </c>
      <c r="C779" s="20">
        <v>37.639000000000003</v>
      </c>
      <c r="D779" s="20">
        <v>23.54</v>
      </c>
      <c r="E779" s="20">
        <v>50.88</v>
      </c>
      <c r="F779" s="20">
        <v>277.10000000000002</v>
      </c>
      <c r="G779" s="20">
        <v>26.084</v>
      </c>
      <c r="H779" s="20">
        <v>151.69999999999999</v>
      </c>
    </row>
    <row r="780" spans="1:8" x14ac:dyDescent="0.15">
      <c r="A780" s="20" t="s">
        <v>727</v>
      </c>
      <c r="B780" s="20" t="s">
        <v>1297</v>
      </c>
      <c r="C780" s="20">
        <v>38.22</v>
      </c>
      <c r="D780" s="20">
        <v>23.956</v>
      </c>
      <c r="E780" s="20">
        <v>51.179000000000002</v>
      </c>
      <c r="F780" s="20">
        <v>284.3</v>
      </c>
      <c r="G780" s="20">
        <v>25.963000000000001</v>
      </c>
      <c r="H780" s="20">
        <v>150.4</v>
      </c>
    </row>
    <row r="781" spans="1:8" x14ac:dyDescent="0.15">
      <c r="A781" s="20" t="s">
        <v>730</v>
      </c>
      <c r="B781" s="20" t="s">
        <v>1298</v>
      </c>
      <c r="C781" s="20" t="s">
        <v>1299</v>
      </c>
      <c r="D781" s="20">
        <v>24.05</v>
      </c>
      <c r="E781" s="20">
        <v>50.773000000000003</v>
      </c>
      <c r="F781" s="20">
        <v>284.3</v>
      </c>
      <c r="G781" s="20">
        <v>25.605</v>
      </c>
      <c r="H781" s="20">
        <v>71.099999999999994</v>
      </c>
    </row>
    <row r="782" spans="1:8" x14ac:dyDescent="0.15">
      <c r="A782" s="20" t="s">
        <v>732</v>
      </c>
      <c r="B782" s="20" t="s">
        <v>1300</v>
      </c>
      <c r="C782" s="20">
        <v>37.468000000000004</v>
      </c>
      <c r="D782" s="20" t="s">
        <v>1301</v>
      </c>
      <c r="E782" s="20" t="s">
        <v>1302</v>
      </c>
      <c r="F782" s="20">
        <v>278.89999999999998</v>
      </c>
      <c r="G782" s="20">
        <v>26.922000000000001</v>
      </c>
      <c r="H782" s="20">
        <v>108.5</v>
      </c>
    </row>
    <row r="783" spans="1:8" x14ac:dyDescent="0.15">
      <c r="A783" s="20" t="s">
        <v>734</v>
      </c>
      <c r="B783" s="20" t="s">
        <v>1303</v>
      </c>
      <c r="C783" s="20">
        <v>38.133000000000003</v>
      </c>
      <c r="D783" s="20">
        <v>23.486000000000001</v>
      </c>
      <c r="E783" s="20">
        <v>50.530999999999999</v>
      </c>
      <c r="F783" s="20">
        <v>283.39999999999998</v>
      </c>
      <c r="G783" s="20">
        <v>25.504999999999999</v>
      </c>
      <c r="H783" s="20">
        <v>152.19999999999999</v>
      </c>
    </row>
    <row r="784" spans="1:8" x14ac:dyDescent="0.15">
      <c r="A784" s="20" t="s">
        <v>737</v>
      </c>
      <c r="B784" s="20" t="s">
        <v>1304</v>
      </c>
      <c r="C784" s="20">
        <v>37.345999999999997</v>
      </c>
      <c r="D784" s="20">
        <v>23.242000000000001</v>
      </c>
      <c r="E784" s="20">
        <v>50.146000000000001</v>
      </c>
      <c r="F784" s="20">
        <v>284.3</v>
      </c>
      <c r="G784" s="20">
        <v>25.395</v>
      </c>
      <c r="H784" s="20">
        <v>153.9</v>
      </c>
    </row>
    <row r="785" spans="1:8" x14ac:dyDescent="0.15">
      <c r="A785" s="20" t="s">
        <v>739</v>
      </c>
      <c r="B785" s="20" t="s">
        <v>1305</v>
      </c>
      <c r="C785" s="20">
        <v>37.395000000000003</v>
      </c>
      <c r="D785" s="20">
        <v>23.579000000000001</v>
      </c>
      <c r="E785" s="20">
        <v>50.353000000000002</v>
      </c>
      <c r="F785" s="20">
        <v>285.2</v>
      </c>
      <c r="G785" s="20">
        <v>25.359000000000002</v>
      </c>
      <c r="H785" s="20">
        <v>153.30000000000001</v>
      </c>
    </row>
    <row r="786" spans="1:8" x14ac:dyDescent="0.15">
      <c r="A786" s="20" t="s">
        <v>746</v>
      </c>
      <c r="B786" s="20" t="s">
        <v>1306</v>
      </c>
      <c r="C786" s="20">
        <v>37.472000000000001</v>
      </c>
      <c r="D786" s="20">
        <v>23.303999999999998</v>
      </c>
      <c r="E786" s="20">
        <v>50.453000000000003</v>
      </c>
      <c r="F786" s="20">
        <v>284.3</v>
      </c>
      <c r="G786" s="20">
        <v>25.44</v>
      </c>
      <c r="H786" s="20">
        <v>153.30000000000001</v>
      </c>
    </row>
    <row r="787" spans="1:8" x14ac:dyDescent="0.15">
      <c r="A787" s="20" t="s">
        <v>748</v>
      </c>
      <c r="B787" s="20" t="s">
        <v>1307</v>
      </c>
      <c r="C787" s="20">
        <v>39.094999999999999</v>
      </c>
      <c r="D787" s="20">
        <v>24.105</v>
      </c>
      <c r="E787" s="20">
        <v>50.698999999999998</v>
      </c>
      <c r="F787" s="20">
        <v>283.39999999999998</v>
      </c>
      <c r="G787" s="20">
        <v>25.478000000000002</v>
      </c>
      <c r="H787" s="20">
        <v>150.4</v>
      </c>
    </row>
    <row r="788" spans="1:8" x14ac:dyDescent="0.15">
      <c r="A788" s="20" t="s">
        <v>859</v>
      </c>
      <c r="B788" s="20" t="s">
        <v>1308</v>
      </c>
      <c r="C788" s="20">
        <v>37.404000000000003</v>
      </c>
      <c r="D788" s="20">
        <v>23.289000000000001</v>
      </c>
      <c r="E788" s="20" t="s">
        <v>1309</v>
      </c>
      <c r="F788" s="20">
        <v>287.10000000000002</v>
      </c>
      <c r="G788" s="20" t="s">
        <v>1310</v>
      </c>
      <c r="H788" s="20">
        <v>154.19999999999999</v>
      </c>
    </row>
    <row r="789" spans="1:8" x14ac:dyDescent="0.15">
      <c r="A789" s="20" t="s">
        <v>861</v>
      </c>
      <c r="B789" s="20" t="s">
        <v>1311</v>
      </c>
      <c r="C789" s="20" t="s">
        <v>1312</v>
      </c>
      <c r="D789" s="20">
        <v>23.253</v>
      </c>
      <c r="E789" s="20">
        <v>50.143000000000001</v>
      </c>
      <c r="F789" s="20">
        <v>282.39999999999998</v>
      </c>
      <c r="G789" s="20">
        <v>25.824999999999999</v>
      </c>
      <c r="H789" s="20">
        <v>153.80000000000001</v>
      </c>
    </row>
    <row r="790" spans="1:8" x14ac:dyDescent="0.15">
      <c r="A790" s="20" t="s">
        <v>315</v>
      </c>
    </row>
    <row r="791" spans="1:8" x14ac:dyDescent="0.15">
      <c r="A791" s="20" t="s">
        <v>316</v>
      </c>
    </row>
    <row r="792" spans="1:8" x14ac:dyDescent="0.15">
      <c r="A792" s="20" t="s">
        <v>317</v>
      </c>
    </row>
    <row r="793" spans="1:8" x14ac:dyDescent="0.15">
      <c r="A793" s="20" t="s">
        <v>318</v>
      </c>
    </row>
    <row r="794" spans="1:8" x14ac:dyDescent="0.15">
      <c r="A794" s="20" t="s">
        <v>707</v>
      </c>
    </row>
    <row r="795" spans="1:8" x14ac:dyDescent="0.15">
      <c r="A795" s="21">
        <v>42847</v>
      </c>
    </row>
    <row r="796" spans="1:8" x14ac:dyDescent="0.15">
      <c r="A796" s="20" t="s">
        <v>320</v>
      </c>
    </row>
    <row r="797" spans="1:8" x14ac:dyDescent="0.15">
      <c r="A797" s="20" t="s">
        <v>321</v>
      </c>
    </row>
    <row r="798" spans="1:8" x14ac:dyDescent="0.15">
      <c r="A798" s="20" t="s">
        <v>322</v>
      </c>
    </row>
    <row r="799" spans="1:8" x14ac:dyDescent="0.15">
      <c r="A799" s="20" t="s">
        <v>1313</v>
      </c>
    </row>
    <row r="800" spans="1:8" x14ac:dyDescent="0.15">
      <c r="A800" s="20" t="s">
        <v>1314</v>
      </c>
    </row>
    <row r="801" spans="1:8" x14ac:dyDescent="0.15">
      <c r="A801" s="20" t="s">
        <v>1315</v>
      </c>
    </row>
    <row r="802" spans="1:8" x14ac:dyDescent="0.15">
      <c r="B802" s="20" t="s">
        <v>710</v>
      </c>
      <c r="C802" s="20" t="s">
        <v>1316</v>
      </c>
    </row>
    <row r="803" spans="1:8" x14ac:dyDescent="0.15">
      <c r="B803" s="20" t="s">
        <v>712</v>
      </c>
      <c r="C803" s="20" t="s">
        <v>713</v>
      </c>
      <c r="D803" s="20" t="s">
        <v>714</v>
      </c>
      <c r="E803" s="20" t="s">
        <v>715</v>
      </c>
      <c r="F803" s="20" t="s">
        <v>716</v>
      </c>
      <c r="G803" s="20" t="s">
        <v>717</v>
      </c>
      <c r="H803" s="20" t="s">
        <v>718</v>
      </c>
    </row>
    <row r="804" spans="1:8" x14ac:dyDescent="0.15">
      <c r="A804" s="20" t="s">
        <v>719</v>
      </c>
      <c r="B804" s="20" t="s">
        <v>143</v>
      </c>
      <c r="C804" s="20">
        <v>36.152000000000001</v>
      </c>
      <c r="D804" s="20">
        <v>22.588000000000001</v>
      </c>
      <c r="E804" s="20">
        <v>48.576000000000001</v>
      </c>
      <c r="F804" s="20">
        <v>290.89999999999998</v>
      </c>
      <c r="G804" s="20">
        <v>24.297999999999998</v>
      </c>
    </row>
    <row r="805" spans="1:8" x14ac:dyDescent="0.15">
      <c r="A805" s="20" t="s">
        <v>720</v>
      </c>
    </row>
    <row r="806" spans="1:8" x14ac:dyDescent="0.15">
      <c r="A806" s="20" t="s">
        <v>721</v>
      </c>
      <c r="B806" s="20" t="s">
        <v>1317</v>
      </c>
      <c r="C806" s="20">
        <v>36.722000000000001</v>
      </c>
      <c r="D806" s="20">
        <v>22.696000000000002</v>
      </c>
      <c r="E806" s="20">
        <v>48.820999999999998</v>
      </c>
      <c r="F806" s="20" t="s">
        <v>1262</v>
      </c>
      <c r="G806" s="20">
        <v>24.818000000000001</v>
      </c>
      <c r="H806" s="20">
        <v>157.5</v>
      </c>
    </row>
    <row r="807" spans="1:8" x14ac:dyDescent="0.15">
      <c r="A807" s="20" t="s">
        <v>723</v>
      </c>
      <c r="B807" s="20" t="s">
        <v>1318</v>
      </c>
      <c r="C807" s="20" t="s">
        <v>1319</v>
      </c>
      <c r="D807" s="20">
        <v>22.614000000000001</v>
      </c>
      <c r="E807" s="20" t="s">
        <v>1320</v>
      </c>
      <c r="F807" s="20">
        <v>288.89999999999998</v>
      </c>
      <c r="G807" s="20">
        <v>24.501000000000001</v>
      </c>
      <c r="H807" s="20">
        <v>158.9</v>
      </c>
    </row>
    <row r="808" spans="1:8" x14ac:dyDescent="0.15">
      <c r="A808" s="20" t="s">
        <v>725</v>
      </c>
      <c r="B808" s="20" t="s">
        <v>1321</v>
      </c>
      <c r="C808" s="20">
        <v>36.426000000000002</v>
      </c>
      <c r="D808" s="20">
        <v>22.824999999999999</v>
      </c>
      <c r="E808" s="20">
        <v>49.067999999999998</v>
      </c>
      <c r="F808" s="20">
        <v>288.89999999999998</v>
      </c>
      <c r="G808" s="20">
        <v>24.626999999999999</v>
      </c>
      <c r="H808" s="20">
        <v>157.6</v>
      </c>
    </row>
    <row r="809" spans="1:8" x14ac:dyDescent="0.15">
      <c r="A809" s="20" t="s">
        <v>727</v>
      </c>
      <c r="B809" s="20" t="s">
        <v>1322</v>
      </c>
      <c r="C809" s="20">
        <v>36.511000000000003</v>
      </c>
      <c r="D809" s="20">
        <v>23.053000000000001</v>
      </c>
      <c r="E809" s="20">
        <v>49.051000000000002</v>
      </c>
      <c r="F809" s="20">
        <v>287.10000000000002</v>
      </c>
      <c r="G809" s="20">
        <v>24.631</v>
      </c>
      <c r="H809" s="20">
        <v>157.30000000000001</v>
      </c>
    </row>
    <row r="810" spans="1:8" x14ac:dyDescent="0.15">
      <c r="A810" s="20" t="s">
        <v>730</v>
      </c>
      <c r="B810" s="20" t="s">
        <v>1323</v>
      </c>
      <c r="D810" s="20">
        <v>23.638000000000002</v>
      </c>
      <c r="E810" s="20">
        <v>50.853000000000002</v>
      </c>
      <c r="F810" s="20">
        <v>278.89999999999998</v>
      </c>
      <c r="G810" s="20">
        <v>25.684999999999999</v>
      </c>
      <c r="H810" s="20">
        <v>65.7</v>
      </c>
    </row>
    <row r="811" spans="1:8" x14ac:dyDescent="0.15">
      <c r="A811" s="20" t="s">
        <v>732</v>
      </c>
      <c r="B811" s="20" t="s">
        <v>1324</v>
      </c>
      <c r="C811" s="20">
        <v>37.610999999999997</v>
      </c>
      <c r="D811" s="20">
        <v>23.126999999999999</v>
      </c>
      <c r="E811" s="20">
        <v>49.843000000000004</v>
      </c>
      <c r="F811" s="20">
        <v>286.10000000000002</v>
      </c>
      <c r="G811" s="20">
        <v>25.082999999999998</v>
      </c>
      <c r="H811" s="20">
        <v>154.5</v>
      </c>
    </row>
    <row r="812" spans="1:8" x14ac:dyDescent="0.15">
      <c r="A812" s="20" t="s">
        <v>734</v>
      </c>
      <c r="B812" s="20" t="s">
        <v>1325</v>
      </c>
      <c r="C812" s="20">
        <v>37.219000000000001</v>
      </c>
      <c r="D812" s="20">
        <v>22.940999999999999</v>
      </c>
      <c r="E812" s="20">
        <v>49.844999999999999</v>
      </c>
      <c r="F812" s="20">
        <v>272.8</v>
      </c>
      <c r="G812" s="20">
        <v>25.364000000000001</v>
      </c>
      <c r="H812" s="20">
        <v>154.80000000000001</v>
      </c>
    </row>
    <row r="813" spans="1:8" x14ac:dyDescent="0.15">
      <c r="A813" s="20" t="s">
        <v>737</v>
      </c>
      <c r="B813" s="20" t="s">
        <v>1326</v>
      </c>
      <c r="C813" s="20">
        <v>37.091999999999999</v>
      </c>
      <c r="D813" s="20">
        <v>22.986999999999998</v>
      </c>
      <c r="E813" s="20">
        <v>49.344000000000001</v>
      </c>
      <c r="F813" s="20">
        <v>286.10000000000002</v>
      </c>
      <c r="G813" s="20">
        <v>25.065999999999999</v>
      </c>
      <c r="H813" s="20">
        <v>155.80000000000001</v>
      </c>
    </row>
    <row r="814" spans="1:8" x14ac:dyDescent="0.15">
      <c r="A814" s="20" t="s">
        <v>739</v>
      </c>
      <c r="B814" s="20" t="s">
        <v>1327</v>
      </c>
      <c r="D814" s="20">
        <v>24.027000000000001</v>
      </c>
      <c r="E814" s="20">
        <v>49.7</v>
      </c>
      <c r="F814" s="20">
        <v>284.3</v>
      </c>
      <c r="G814" s="20">
        <v>24.707999999999998</v>
      </c>
      <c r="H814" s="20">
        <v>53.3</v>
      </c>
    </row>
    <row r="815" spans="1:8" x14ac:dyDescent="0.15">
      <c r="A815" s="20" t="s">
        <v>746</v>
      </c>
      <c r="B815" s="20" t="s">
        <v>1328</v>
      </c>
      <c r="C815" s="20">
        <v>36.597999999999999</v>
      </c>
      <c r="D815" s="20" t="s">
        <v>1329</v>
      </c>
      <c r="E815" s="20">
        <v>48.735999999999997</v>
      </c>
      <c r="F815" s="20">
        <v>288</v>
      </c>
      <c r="G815" s="20">
        <v>24.52</v>
      </c>
      <c r="H815" s="20">
        <v>158.19999999999999</v>
      </c>
    </row>
    <row r="816" spans="1:8" x14ac:dyDescent="0.15">
      <c r="A816" s="20" t="s">
        <v>748</v>
      </c>
      <c r="B816" s="20" t="s">
        <v>1330</v>
      </c>
      <c r="C816" s="20">
        <v>36.405999999999999</v>
      </c>
      <c r="D816" s="20">
        <v>22.637</v>
      </c>
      <c r="E816" s="20">
        <v>48.713000000000001</v>
      </c>
      <c r="F816" s="20">
        <v>285.2</v>
      </c>
      <c r="G816" s="20" t="s">
        <v>1331</v>
      </c>
      <c r="H816" s="20">
        <v>158.69999999999999</v>
      </c>
    </row>
    <row r="817" spans="1:8" x14ac:dyDescent="0.15">
      <c r="A817" s="20" t="s">
        <v>859</v>
      </c>
      <c r="B817" s="20" t="s">
        <v>1332</v>
      </c>
      <c r="C817" s="20">
        <v>36.378999999999998</v>
      </c>
      <c r="D817" s="20">
        <v>22.79</v>
      </c>
      <c r="E817" s="20">
        <v>48.805</v>
      </c>
      <c r="F817" s="20">
        <v>286.10000000000002</v>
      </c>
      <c r="G817" s="20">
        <v>24.626000000000001</v>
      </c>
      <c r="H817" s="20">
        <v>158</v>
      </c>
    </row>
    <row r="818" spans="1:8" x14ac:dyDescent="0.15">
      <c r="A818" s="20" t="s">
        <v>315</v>
      </c>
    </row>
    <row r="819" spans="1:8" x14ac:dyDescent="0.15">
      <c r="A819" s="20" t="s">
        <v>316</v>
      </c>
    </row>
    <row r="820" spans="1:8" x14ac:dyDescent="0.15">
      <c r="A820" s="20" t="s">
        <v>317</v>
      </c>
    </row>
    <row r="821" spans="1:8" x14ac:dyDescent="0.15">
      <c r="A821" s="20" t="s">
        <v>318</v>
      </c>
    </row>
    <row r="822" spans="1:8" x14ac:dyDescent="0.15">
      <c r="A822" s="20" t="s">
        <v>707</v>
      </c>
    </row>
    <row r="823" spans="1:8" x14ac:dyDescent="0.15">
      <c r="A823" s="21">
        <v>42847</v>
      </c>
    </row>
    <row r="824" spans="1:8" x14ac:dyDescent="0.15">
      <c r="A824" s="20" t="s">
        <v>320</v>
      </c>
    </row>
    <row r="825" spans="1:8" x14ac:dyDescent="0.15">
      <c r="A825" s="20" t="s">
        <v>321</v>
      </c>
    </row>
    <row r="826" spans="1:8" x14ac:dyDescent="0.15">
      <c r="A826" s="20" t="s">
        <v>322</v>
      </c>
    </row>
    <row r="827" spans="1:8" x14ac:dyDescent="0.15">
      <c r="A827" s="20" t="s">
        <v>1333</v>
      </c>
    </row>
    <row r="828" spans="1:8" x14ac:dyDescent="0.15">
      <c r="A828" s="20" t="s">
        <v>1334</v>
      </c>
    </row>
    <row r="829" spans="1:8" x14ac:dyDescent="0.15">
      <c r="A829" s="20" t="s">
        <v>1335</v>
      </c>
    </row>
    <row r="830" spans="1:8" x14ac:dyDescent="0.15">
      <c r="B830" s="20" t="s">
        <v>710</v>
      </c>
      <c r="C830" s="20" t="s">
        <v>1336</v>
      </c>
    </row>
    <row r="831" spans="1:8" x14ac:dyDescent="0.15">
      <c r="B831" s="20" t="s">
        <v>712</v>
      </c>
      <c r="C831" s="20" t="s">
        <v>713</v>
      </c>
      <c r="D831" s="20" t="s">
        <v>714</v>
      </c>
      <c r="E831" s="20" t="s">
        <v>715</v>
      </c>
      <c r="F831" s="20" t="s">
        <v>716</v>
      </c>
      <c r="G831" s="20" t="s">
        <v>717</v>
      </c>
      <c r="H831" s="20" t="s">
        <v>718</v>
      </c>
    </row>
    <row r="832" spans="1:8" x14ac:dyDescent="0.15">
      <c r="A832" s="20" t="s">
        <v>719</v>
      </c>
      <c r="B832" s="20" t="s">
        <v>30</v>
      </c>
      <c r="C832" s="20">
        <v>34.795000000000002</v>
      </c>
      <c r="D832" s="20">
        <v>21.431999999999999</v>
      </c>
      <c r="E832" s="20">
        <v>46.686</v>
      </c>
      <c r="F832" s="20">
        <v>305</v>
      </c>
      <c r="G832" s="20">
        <v>23.012</v>
      </c>
    </row>
    <row r="833" spans="1:8" x14ac:dyDescent="0.15">
      <c r="A833" s="20" t="s">
        <v>720</v>
      </c>
    </row>
    <row r="834" spans="1:8" x14ac:dyDescent="0.15">
      <c r="A834" s="20" t="s">
        <v>721</v>
      </c>
      <c r="B834" s="20" t="s">
        <v>1337</v>
      </c>
      <c r="C834" s="20">
        <v>35.277000000000001</v>
      </c>
      <c r="D834" s="20">
        <v>21.664999999999999</v>
      </c>
      <c r="E834" s="20">
        <v>46.878999999999998</v>
      </c>
      <c r="F834" s="20">
        <v>301.89999999999998</v>
      </c>
      <c r="G834" s="20">
        <v>23.215</v>
      </c>
      <c r="H834" s="20">
        <v>165</v>
      </c>
    </row>
    <row r="835" spans="1:8" x14ac:dyDescent="0.15">
      <c r="A835" s="20" t="s">
        <v>723</v>
      </c>
      <c r="B835" s="20" t="s">
        <v>1338</v>
      </c>
      <c r="C835" s="20">
        <v>34.880000000000003</v>
      </c>
      <c r="D835" s="20">
        <v>21.51</v>
      </c>
      <c r="E835" s="20">
        <v>46.689</v>
      </c>
      <c r="F835" s="20">
        <v>301.89999999999998</v>
      </c>
      <c r="G835" s="20">
        <v>23.04</v>
      </c>
      <c r="H835" s="20">
        <v>166.2</v>
      </c>
    </row>
    <row r="836" spans="1:8" x14ac:dyDescent="0.15">
      <c r="A836" s="20" t="s">
        <v>725</v>
      </c>
      <c r="B836" s="20" t="s">
        <v>1339</v>
      </c>
      <c r="C836" s="20" t="s">
        <v>1340</v>
      </c>
      <c r="D836" s="20">
        <v>22.390999999999998</v>
      </c>
      <c r="E836" s="20">
        <v>48.167999999999999</v>
      </c>
      <c r="F836" s="20">
        <v>299.8</v>
      </c>
      <c r="G836" s="20">
        <v>23.318000000000001</v>
      </c>
      <c r="H836" s="20">
        <v>73.2</v>
      </c>
    </row>
    <row r="837" spans="1:8" x14ac:dyDescent="0.15">
      <c r="A837" s="20" t="s">
        <v>727</v>
      </c>
      <c r="B837" s="20" t="s">
        <v>1341</v>
      </c>
      <c r="C837" s="20">
        <v>34.92</v>
      </c>
      <c r="D837" s="20">
        <v>21.669</v>
      </c>
      <c r="E837" s="20">
        <v>46.741</v>
      </c>
      <c r="F837" s="20">
        <v>303.89999999999998</v>
      </c>
      <c r="G837" s="20" t="s">
        <v>1342</v>
      </c>
      <c r="H837" s="20">
        <v>165.9</v>
      </c>
    </row>
    <row r="838" spans="1:8" x14ac:dyDescent="0.15">
      <c r="A838" s="20" t="s">
        <v>730</v>
      </c>
      <c r="B838" s="20" t="s">
        <v>1343</v>
      </c>
      <c r="C838" s="20" t="s">
        <v>1344</v>
      </c>
      <c r="D838" s="20">
        <v>23.817</v>
      </c>
      <c r="E838" s="20">
        <v>49.613</v>
      </c>
      <c r="F838" s="20">
        <v>298.8</v>
      </c>
      <c r="G838" s="20">
        <v>23.693999999999999</v>
      </c>
      <c r="H838" s="20">
        <v>45</v>
      </c>
    </row>
    <row r="839" spans="1:8" x14ac:dyDescent="0.15">
      <c r="A839" s="20" t="s">
        <v>732</v>
      </c>
      <c r="B839" s="20" t="s">
        <v>1345</v>
      </c>
      <c r="C839" s="20">
        <v>34.968000000000004</v>
      </c>
      <c r="D839" s="20">
        <v>21.437000000000001</v>
      </c>
      <c r="E839" s="20" t="s">
        <v>1346</v>
      </c>
      <c r="F839" s="20">
        <v>303.89999999999998</v>
      </c>
      <c r="G839" s="20">
        <v>23.254999999999999</v>
      </c>
      <c r="H839" s="20">
        <v>165.9</v>
      </c>
    </row>
    <row r="840" spans="1:8" x14ac:dyDescent="0.15">
      <c r="A840" s="20" t="s">
        <v>734</v>
      </c>
      <c r="B840" s="20" t="s">
        <v>1347</v>
      </c>
      <c r="C840" s="20" t="s">
        <v>1348</v>
      </c>
      <c r="D840" s="20">
        <v>22.071999999999999</v>
      </c>
      <c r="E840" s="20">
        <v>46.850999999999999</v>
      </c>
      <c r="F840" s="20">
        <v>301.89999999999998</v>
      </c>
      <c r="G840" s="20">
        <v>23.138999999999999</v>
      </c>
      <c r="H840" s="20">
        <v>165.2</v>
      </c>
    </row>
    <row r="841" spans="1:8" x14ac:dyDescent="0.15">
      <c r="A841" s="20" t="s">
        <v>737</v>
      </c>
      <c r="B841" s="20" t="s">
        <v>1349</v>
      </c>
      <c r="C841" s="20">
        <v>34.947000000000003</v>
      </c>
      <c r="D841" s="20" t="s">
        <v>1350</v>
      </c>
      <c r="E841" s="20">
        <v>46.951000000000001</v>
      </c>
      <c r="F841" s="20">
        <v>302.89999999999998</v>
      </c>
      <c r="G841" s="20">
        <v>24.093</v>
      </c>
      <c r="H841" s="20">
        <v>164.5</v>
      </c>
    </row>
    <row r="842" spans="1:8" x14ac:dyDescent="0.15">
      <c r="A842" s="20" t="s">
        <v>739</v>
      </c>
      <c r="B842" s="20" t="s">
        <v>1351</v>
      </c>
      <c r="C842" s="20">
        <v>37.545999999999999</v>
      </c>
      <c r="D842" s="20">
        <v>22.422000000000001</v>
      </c>
      <c r="E842" s="20">
        <v>47.869</v>
      </c>
      <c r="F842" s="20">
        <v>301.89999999999998</v>
      </c>
      <c r="G842" s="20">
        <v>23.45</v>
      </c>
      <c r="H842" s="20">
        <v>159.6</v>
      </c>
    </row>
    <row r="843" spans="1:8" x14ac:dyDescent="0.15">
      <c r="A843" s="20" t="s">
        <v>746</v>
      </c>
      <c r="B843" s="20" t="s">
        <v>1352</v>
      </c>
      <c r="C843" s="20">
        <v>34.947000000000003</v>
      </c>
      <c r="D843" s="20">
        <v>21.577000000000002</v>
      </c>
      <c r="E843" s="20">
        <v>46.755000000000003</v>
      </c>
      <c r="F843" s="20" t="s">
        <v>1353</v>
      </c>
      <c r="G843" s="20">
        <v>23.59</v>
      </c>
      <c r="H843" s="20">
        <v>165.2</v>
      </c>
    </row>
    <row r="844" spans="1:8" x14ac:dyDescent="0.15">
      <c r="A844" s="20" t="s">
        <v>748</v>
      </c>
      <c r="B844" s="20" t="s">
        <v>1354</v>
      </c>
      <c r="C844" s="20">
        <v>35.381999999999998</v>
      </c>
      <c r="D844" s="20">
        <v>21.745999999999999</v>
      </c>
      <c r="E844" s="20">
        <v>47.036000000000001</v>
      </c>
      <c r="F844" s="20">
        <v>301.89999999999998</v>
      </c>
      <c r="G844" s="20">
        <v>23.309000000000001</v>
      </c>
      <c r="H844" s="20">
        <v>164.4</v>
      </c>
    </row>
    <row r="845" spans="1:8" x14ac:dyDescent="0.15">
      <c r="A845" s="20" t="s">
        <v>315</v>
      </c>
    </row>
    <row r="846" spans="1:8" x14ac:dyDescent="0.15">
      <c r="A846" s="20" t="s">
        <v>316</v>
      </c>
    </row>
    <row r="847" spans="1:8" x14ac:dyDescent="0.15">
      <c r="A847" s="20" t="s">
        <v>317</v>
      </c>
    </row>
    <row r="848" spans="1:8" x14ac:dyDescent="0.15">
      <c r="A848" s="20" t="s">
        <v>318</v>
      </c>
    </row>
    <row r="849" spans="1:8" x14ac:dyDescent="0.15">
      <c r="A849" s="20" t="s">
        <v>707</v>
      </c>
    </row>
    <row r="850" spans="1:8" x14ac:dyDescent="0.15">
      <c r="A850" s="21">
        <v>42847</v>
      </c>
    </row>
    <row r="851" spans="1:8" x14ac:dyDescent="0.15">
      <c r="A851" s="20" t="s">
        <v>320</v>
      </c>
    </row>
    <row r="852" spans="1:8" x14ac:dyDescent="0.15">
      <c r="A852" s="20" t="s">
        <v>321</v>
      </c>
    </row>
    <row r="853" spans="1:8" x14ac:dyDescent="0.15">
      <c r="A853" s="20" t="s">
        <v>322</v>
      </c>
    </row>
    <row r="854" spans="1:8" x14ac:dyDescent="0.15">
      <c r="A854" s="20" t="s">
        <v>1355</v>
      </c>
    </row>
    <row r="855" spans="1:8" x14ac:dyDescent="0.15">
      <c r="A855" s="20" t="s">
        <v>1356</v>
      </c>
    </row>
    <row r="856" spans="1:8" x14ac:dyDescent="0.15">
      <c r="A856" s="20" t="s">
        <v>1357</v>
      </c>
    </row>
    <row r="857" spans="1:8" x14ac:dyDescent="0.15">
      <c r="B857" s="20" t="s">
        <v>710</v>
      </c>
      <c r="C857" s="20" t="s">
        <v>1358</v>
      </c>
    </row>
    <row r="858" spans="1:8" x14ac:dyDescent="0.15">
      <c r="B858" s="20" t="s">
        <v>712</v>
      </c>
      <c r="C858" s="20" t="s">
        <v>713</v>
      </c>
      <c r="D858" s="20" t="s">
        <v>714</v>
      </c>
      <c r="E858" s="20" t="s">
        <v>715</v>
      </c>
      <c r="F858" s="20" t="s">
        <v>716</v>
      </c>
      <c r="G858" s="20" t="s">
        <v>717</v>
      </c>
      <c r="H858" s="20" t="s">
        <v>718</v>
      </c>
    </row>
    <row r="859" spans="1:8" x14ac:dyDescent="0.15">
      <c r="A859" s="20" t="s">
        <v>719</v>
      </c>
      <c r="B859" s="20" t="s">
        <v>276</v>
      </c>
      <c r="C859" s="20">
        <v>37.399000000000001</v>
      </c>
      <c r="D859" s="20">
        <v>23.274999999999999</v>
      </c>
      <c r="E859" s="20">
        <v>50.631999999999998</v>
      </c>
      <c r="F859" s="20">
        <v>280.60000000000002</v>
      </c>
      <c r="G859" s="20">
        <v>25.143000000000001</v>
      </c>
    </row>
    <row r="860" spans="1:8" x14ac:dyDescent="0.15">
      <c r="A860" s="20" t="s">
        <v>720</v>
      </c>
    </row>
    <row r="861" spans="1:8" x14ac:dyDescent="0.15">
      <c r="A861" s="20" t="s">
        <v>721</v>
      </c>
      <c r="B861" s="20" t="s">
        <v>1359</v>
      </c>
      <c r="C861" s="20">
        <v>37.738</v>
      </c>
      <c r="D861" s="20" t="s">
        <v>1360</v>
      </c>
      <c r="E861" s="20">
        <v>50.661999999999999</v>
      </c>
      <c r="F861" s="20">
        <v>278</v>
      </c>
      <c r="G861" s="20">
        <v>25.266999999999999</v>
      </c>
      <c r="H861" s="20">
        <v>153</v>
      </c>
    </row>
    <row r="862" spans="1:8" x14ac:dyDescent="0.15">
      <c r="A862" s="20" t="s">
        <v>723</v>
      </c>
      <c r="B862" s="20" t="s">
        <v>1361</v>
      </c>
      <c r="C862" s="20" t="s">
        <v>1362</v>
      </c>
      <c r="D862" s="20">
        <v>23.5</v>
      </c>
      <c r="E862" s="20">
        <v>51.225999999999999</v>
      </c>
      <c r="F862" s="20">
        <v>276.2</v>
      </c>
      <c r="G862" s="20">
        <v>25.423999999999999</v>
      </c>
      <c r="H862" s="20">
        <v>152.4</v>
      </c>
    </row>
    <row r="863" spans="1:8" x14ac:dyDescent="0.15">
      <c r="A863" s="20" t="s">
        <v>725</v>
      </c>
      <c r="B863" s="20" t="s">
        <v>1363</v>
      </c>
      <c r="D863" s="20">
        <v>24.567</v>
      </c>
      <c r="E863" s="20">
        <v>52.122999999999998</v>
      </c>
      <c r="F863" s="20">
        <v>275.39999999999998</v>
      </c>
      <c r="G863" s="20">
        <v>25.614999999999998</v>
      </c>
      <c r="H863" s="20">
        <v>62.2</v>
      </c>
    </row>
    <row r="864" spans="1:8" x14ac:dyDescent="0.15">
      <c r="A864" s="20" t="s">
        <v>727</v>
      </c>
      <c r="B864" s="20" t="s">
        <v>1364</v>
      </c>
      <c r="C864" s="20">
        <v>37.499000000000002</v>
      </c>
      <c r="D864" s="20">
        <v>23.777999999999999</v>
      </c>
      <c r="E864" s="20">
        <v>51.262</v>
      </c>
      <c r="F864" s="20">
        <v>274.5</v>
      </c>
      <c r="G864" s="20">
        <v>25.55</v>
      </c>
      <c r="H864" s="20">
        <v>151.80000000000001</v>
      </c>
    </row>
    <row r="865" spans="1:8" x14ac:dyDescent="0.15">
      <c r="A865" s="20" t="s">
        <v>730</v>
      </c>
      <c r="B865" s="20" t="s">
        <v>1365</v>
      </c>
      <c r="C865" s="20" t="s">
        <v>1366</v>
      </c>
      <c r="D865" s="20">
        <v>25.335000000000001</v>
      </c>
      <c r="E865" s="20">
        <v>53.048999999999999</v>
      </c>
      <c r="F865" s="20">
        <v>269.39999999999998</v>
      </c>
      <c r="G865" s="20">
        <v>26.143999999999998</v>
      </c>
      <c r="H865" s="20">
        <v>55.6</v>
      </c>
    </row>
    <row r="866" spans="1:8" x14ac:dyDescent="0.15">
      <c r="A866" s="20" t="s">
        <v>732</v>
      </c>
      <c r="B866" s="20" t="s">
        <v>1367</v>
      </c>
      <c r="C866" s="20">
        <v>37.409999999999997</v>
      </c>
      <c r="D866" s="20">
        <v>23.37</v>
      </c>
      <c r="E866" s="20" t="s">
        <v>1368</v>
      </c>
      <c r="F866" s="20">
        <v>273.60000000000002</v>
      </c>
      <c r="G866" s="20">
        <v>25.706</v>
      </c>
      <c r="H866" s="20">
        <v>152.80000000000001</v>
      </c>
    </row>
    <row r="867" spans="1:8" x14ac:dyDescent="0.15">
      <c r="A867" s="20" t="s">
        <v>734</v>
      </c>
      <c r="B867" s="20" t="s">
        <v>1369</v>
      </c>
      <c r="C867" s="20" t="s">
        <v>1370</v>
      </c>
      <c r="D867" s="20">
        <v>24.712</v>
      </c>
      <c r="E867" s="20">
        <v>52.360999999999997</v>
      </c>
      <c r="F867" s="20">
        <v>267.8</v>
      </c>
      <c r="G867" s="20">
        <v>26.425999999999998</v>
      </c>
      <c r="H867" s="20">
        <v>61</v>
      </c>
    </row>
    <row r="868" spans="1:8" x14ac:dyDescent="0.15">
      <c r="A868" s="20" t="s">
        <v>737</v>
      </c>
      <c r="B868" s="20" t="s">
        <v>1371</v>
      </c>
      <c r="C868" s="20">
        <v>38.31</v>
      </c>
      <c r="D868" s="20">
        <v>24.33</v>
      </c>
      <c r="E868" s="20">
        <v>52.326999999999998</v>
      </c>
      <c r="F868" s="20">
        <v>267</v>
      </c>
      <c r="G868" s="20">
        <v>26.347999999999999</v>
      </c>
      <c r="H868" s="20">
        <v>148.30000000000001</v>
      </c>
    </row>
    <row r="869" spans="1:8" x14ac:dyDescent="0.15">
      <c r="A869" s="20" t="s">
        <v>739</v>
      </c>
      <c r="B869" s="20" t="s">
        <v>1372</v>
      </c>
      <c r="C869" s="20">
        <v>37.756999999999998</v>
      </c>
      <c r="D869" s="20">
        <v>23.733000000000001</v>
      </c>
      <c r="E869" s="20">
        <v>50.932000000000002</v>
      </c>
      <c r="F869" s="20" t="s">
        <v>1373</v>
      </c>
      <c r="G869" s="20" t="s">
        <v>1374</v>
      </c>
      <c r="H869" s="20">
        <v>152.30000000000001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2017-04-22T05:01:06Z</dcterms:created>
  <dcterms:modified xsi:type="dcterms:W3CDTF">2017-04-22T05:01:06Z</dcterms:modified>
</cp:coreProperties>
</file>