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８走行データ\R8特Ｓ\"/>
    </mc:Choice>
  </mc:AlternateContent>
  <bookViews>
    <workbookView xWindow="108" yWindow="108" windowWidth="9000" windowHeight="7992"/>
  </bookViews>
  <sheets>
    <sheet name="結果" sheetId="1" r:id="rId1"/>
    <sheet name="LapTime" sheetId="2" r:id="rId2"/>
    <sheet name="SectorTime" sheetId="3" r:id="rId3"/>
    <sheet name="総合結果" sheetId="4" r:id="rId4"/>
    <sheet name="2回目結果" sheetId="5" r:id="rId5"/>
    <sheet name="２回目LapTime" sheetId="6" r:id="rId6"/>
    <sheet name="2回目SectorTime" sheetId="7" r:id="rId7"/>
  </sheets>
  <externalReferences>
    <externalReference r:id="rId8"/>
  </externalReferences>
  <calcPr calcId="152511"/>
</workbook>
</file>

<file path=xl/calcChain.xml><?xml version="1.0" encoding="utf-8"?>
<calcChain xmlns="http://schemas.openxmlformats.org/spreadsheetml/2006/main">
  <c r="B132" i="6" l="1"/>
  <c r="B113" i="6"/>
  <c r="B90" i="6"/>
  <c r="B86" i="6"/>
  <c r="B57" i="6"/>
  <c r="B43" i="6"/>
  <c r="B32" i="6"/>
  <c r="B26" i="6"/>
  <c r="B41" i="2"/>
  <c r="B48" i="2"/>
  <c r="B54" i="2"/>
  <c r="B57" i="2"/>
  <c r="B66" i="2"/>
  <c r="B100" i="2"/>
  <c r="B112" i="2"/>
</calcChain>
</file>

<file path=xl/sharedStrings.xml><?xml version="1.0" encoding="utf-8"?>
<sst xmlns="http://schemas.openxmlformats.org/spreadsheetml/2006/main" count="6670" uniqueCount="2638">
  <si>
    <t>第46回 MFJｸﾞﾗﾝﾌﾟﾘ ｽｰﾊﾟｰﾊﾞｲｸﾚｰｽ in 鈴鹿</t>
  </si>
  <si>
    <t xml:space="preserve">2014-10-30       :       </t>
  </si>
  <si>
    <t>2014 MFJ全日本ﾛｰﾄﾞﾚｰｽ選手権ｼﾘｰｽﾞ最終戦</t>
  </si>
  <si>
    <t xml:space="preserve">WEATHER:   Cloudy        </t>
  </si>
  <si>
    <t xml:space="preserve">COURSE :   Dry           </t>
  </si>
  <si>
    <t>J-GP3</t>
  </si>
  <si>
    <t>国際レーシングコース 5.821Km</t>
  </si>
  <si>
    <t>特別スポーツ走行 1回目結果表</t>
  </si>
  <si>
    <t>Pos.</t>
  </si>
  <si>
    <t>No.</t>
  </si>
  <si>
    <t>Cls.</t>
  </si>
  <si>
    <t>Rider</t>
  </si>
  <si>
    <t>Type</t>
  </si>
  <si>
    <t>Team</t>
  </si>
  <si>
    <t>Time</t>
  </si>
  <si>
    <t>Delay</t>
  </si>
  <si>
    <t>Gap</t>
  </si>
  <si>
    <t>Lap</t>
  </si>
  <si>
    <t xml:space="preserve"> 41</t>
  </si>
  <si>
    <t>Y</t>
  </si>
  <si>
    <t>宇井　陽一</t>
  </si>
  <si>
    <t>IODA IODA</t>
  </si>
  <si>
    <t>４１Ｐｌａｎｎｉｎｇ</t>
  </si>
  <si>
    <t xml:space="preserve"> 2'20.248</t>
  </si>
  <si>
    <t>149.42km/h</t>
  </si>
  <si>
    <t>8/8</t>
  </si>
  <si>
    <t xml:space="preserve"> 56</t>
  </si>
  <si>
    <t>小室　　旭</t>
  </si>
  <si>
    <t>Honda NSF250R</t>
  </si>
  <si>
    <t>テルル＆Y!★ＫｏｈａｒａＲＴ</t>
  </si>
  <si>
    <t xml:space="preserve"> 2'20.476</t>
  </si>
  <si>
    <t xml:space="preserve">    0.228</t>
  </si>
  <si>
    <t>8/10</t>
  </si>
  <si>
    <t xml:space="preserve">  1</t>
  </si>
  <si>
    <t>山田　誓己</t>
  </si>
  <si>
    <t>リベルトPLUSONE&amp;ENDURANCE</t>
  </si>
  <si>
    <t xml:space="preserve"> 2'20.589</t>
  </si>
  <si>
    <t xml:space="preserve">    0.341</t>
  </si>
  <si>
    <t xml:space="preserve">    0.113</t>
  </si>
  <si>
    <t>10/10</t>
  </si>
  <si>
    <t xml:space="preserve">  3</t>
  </si>
  <si>
    <t>大久保　光</t>
  </si>
  <si>
    <t>ウイダーHotRacing</t>
  </si>
  <si>
    <t xml:space="preserve"> 2'20.729</t>
  </si>
  <si>
    <t xml:space="preserve">    0.481</t>
  </si>
  <si>
    <t xml:space="preserve">    0.140</t>
  </si>
  <si>
    <t xml:space="preserve">  7</t>
  </si>
  <si>
    <t>徳留　真紀</t>
  </si>
  <si>
    <t>Ｔｏｍｅ ｔｅａｍ ＰＬＵＳＯＮＥ</t>
  </si>
  <si>
    <t xml:space="preserve"> 2'21.045</t>
  </si>
  <si>
    <t xml:space="preserve">    0.797</t>
  </si>
  <si>
    <t xml:space="preserve">    0.316</t>
  </si>
  <si>
    <t xml:space="preserve"> 33</t>
  </si>
  <si>
    <t>-</t>
  </si>
  <si>
    <t>作本　輝介</t>
  </si>
  <si>
    <t>Ｃｌｕｂ ＰＡＲＩＳ ＲＳＣ</t>
  </si>
  <si>
    <t xml:space="preserve"> 2'21.089</t>
  </si>
  <si>
    <t xml:space="preserve">    0.841</t>
  </si>
  <si>
    <t xml:space="preserve">    0.044</t>
  </si>
  <si>
    <t>634</t>
  </si>
  <si>
    <t>水野　　涼</t>
  </si>
  <si>
    <t>ＭｕＳＡＳＨｉ ＲＴハルクプロ</t>
  </si>
  <si>
    <t xml:space="preserve"> 2'21.198</t>
  </si>
  <si>
    <t xml:space="preserve">    0.950</t>
  </si>
  <si>
    <t xml:space="preserve">    0.109</t>
  </si>
  <si>
    <t>8/12</t>
  </si>
  <si>
    <t xml:space="preserve"> 22</t>
  </si>
  <si>
    <t>中山　翔太</t>
  </si>
  <si>
    <t>TECHNICAwithKUSHITANI西宮</t>
  </si>
  <si>
    <t xml:space="preserve"> 2'21.463</t>
  </si>
  <si>
    <t xml:space="preserve">    1.215</t>
  </si>
  <si>
    <t xml:space="preserve">    0.265</t>
  </si>
  <si>
    <t>11/11</t>
  </si>
  <si>
    <t xml:space="preserve"> 18</t>
  </si>
  <si>
    <t>澁田　晨央</t>
  </si>
  <si>
    <t>ウイダーHotRacing．iF</t>
  </si>
  <si>
    <t xml:space="preserve"> 2'21.599</t>
  </si>
  <si>
    <t xml:space="preserve">    1.351</t>
  </si>
  <si>
    <t xml:space="preserve">    0.136</t>
  </si>
  <si>
    <t>8/9</t>
  </si>
  <si>
    <t xml:space="preserve"> 19</t>
  </si>
  <si>
    <t>古市　右京</t>
  </si>
  <si>
    <t>KTM RC250R</t>
  </si>
  <si>
    <t>KTMRACING．ASPIRATION</t>
  </si>
  <si>
    <t xml:space="preserve"> 2'21.639</t>
  </si>
  <si>
    <t xml:space="preserve">    1.391</t>
  </si>
  <si>
    <t xml:space="preserve">    0.040</t>
  </si>
  <si>
    <t>7/10</t>
  </si>
  <si>
    <t xml:space="preserve"> 10</t>
  </si>
  <si>
    <t>菊池　寛幸</t>
  </si>
  <si>
    <t>TEC2&amp;TDA&amp;NOBBY</t>
  </si>
  <si>
    <t xml:space="preserve"> 2'21.759</t>
  </si>
  <si>
    <t xml:space="preserve">    1.511</t>
  </si>
  <si>
    <t xml:space="preserve">    0.120</t>
  </si>
  <si>
    <t>7/9</t>
  </si>
  <si>
    <t xml:space="preserve"> 35</t>
  </si>
  <si>
    <t>伊達　悠太</t>
  </si>
  <si>
    <t>犬の乳酸菌jp/プリミティブＲ.Ｔ</t>
  </si>
  <si>
    <t xml:space="preserve"> 2'21.785</t>
  </si>
  <si>
    <t xml:space="preserve">    1.537</t>
  </si>
  <si>
    <t xml:space="preserve">    0.026</t>
  </si>
  <si>
    <t>9/11</t>
  </si>
  <si>
    <t xml:space="preserve"> 31</t>
  </si>
  <si>
    <t>岩戸　亮介</t>
  </si>
  <si>
    <t xml:space="preserve"> 2'21.798</t>
  </si>
  <si>
    <t xml:space="preserve">    1.550</t>
  </si>
  <si>
    <t xml:space="preserve">    0.013</t>
  </si>
  <si>
    <t xml:space="preserve"> 67</t>
  </si>
  <si>
    <t>鳥羽　海渡</t>
  </si>
  <si>
    <t xml:space="preserve"> 2'21.879</t>
  </si>
  <si>
    <t xml:space="preserve">    1.631</t>
  </si>
  <si>
    <t xml:space="preserve">    0.081</t>
  </si>
  <si>
    <t xml:space="preserve"> 30</t>
  </si>
  <si>
    <t>岡崎　静夏</t>
  </si>
  <si>
    <t>ＫｏｈａｒａＲａｃｉｎｇ</t>
  </si>
  <si>
    <t xml:space="preserve"> 2'22.062</t>
  </si>
  <si>
    <t xml:space="preserve">    1.814</t>
  </si>
  <si>
    <t xml:space="preserve">    0.183</t>
  </si>
  <si>
    <t>12/12</t>
  </si>
  <si>
    <t xml:space="preserve"> 98</t>
  </si>
  <si>
    <t>佐野　勝人</t>
  </si>
  <si>
    <t>MORIWAKI MD250GP3</t>
  </si>
  <si>
    <t>ＳＲＳＪｗｉｔｈＭＯＲＩＷＡＫＩ</t>
  </si>
  <si>
    <t xml:space="preserve"> 2'22.193</t>
  </si>
  <si>
    <t xml:space="preserve">    1.945</t>
  </si>
  <si>
    <t xml:space="preserve">    0.131</t>
  </si>
  <si>
    <t>10/11</t>
  </si>
  <si>
    <t xml:space="preserve"> 15</t>
  </si>
  <si>
    <t>山元　　聖</t>
  </si>
  <si>
    <t>P.MU　７C　HARC</t>
  </si>
  <si>
    <t xml:space="preserve"> 2'22.493</t>
  </si>
  <si>
    <t xml:space="preserve">    2.245</t>
  </si>
  <si>
    <t xml:space="preserve">    0.300</t>
  </si>
  <si>
    <t xml:space="preserve"> 88</t>
  </si>
  <si>
    <t>Gerry　Salim</t>
  </si>
  <si>
    <t>Astra Honda Racing Team</t>
  </si>
  <si>
    <t xml:space="preserve"> 2'22.517</t>
  </si>
  <si>
    <t xml:space="preserve">    2.269</t>
  </si>
  <si>
    <t xml:space="preserve">    0.024</t>
  </si>
  <si>
    <t xml:space="preserve"> 27</t>
  </si>
  <si>
    <t>栗原　佳祐</t>
  </si>
  <si>
    <t>CLUB　HARC-PRO</t>
  </si>
  <si>
    <t xml:space="preserve"> 2'22.632</t>
  </si>
  <si>
    <t xml:space="preserve">    2.384</t>
  </si>
  <si>
    <t xml:space="preserve">    0.115</t>
  </si>
  <si>
    <t>10/13</t>
  </si>
  <si>
    <t xml:space="preserve"> 14</t>
  </si>
  <si>
    <t>安村　武志</t>
  </si>
  <si>
    <t xml:space="preserve"> 2'22.788</t>
  </si>
  <si>
    <t xml:space="preserve">    2.540</t>
  </si>
  <si>
    <t xml:space="preserve">    0.156</t>
  </si>
  <si>
    <t>6/11</t>
  </si>
  <si>
    <t xml:space="preserve"> 55</t>
  </si>
  <si>
    <t>船田　俊希</t>
  </si>
  <si>
    <t>FLEX　RacingTeam</t>
  </si>
  <si>
    <t xml:space="preserve"> 2'22.878</t>
  </si>
  <si>
    <t xml:space="preserve">    2.630</t>
  </si>
  <si>
    <t xml:space="preserve">    0.090</t>
  </si>
  <si>
    <t>11/13</t>
  </si>
  <si>
    <t xml:space="preserve"> 26</t>
  </si>
  <si>
    <t>高杉　奈緒子</t>
  </si>
  <si>
    <t>モトバムｗｉｔｈヒポポタマス</t>
  </si>
  <si>
    <t xml:space="preserve"> 2'22.967</t>
  </si>
  <si>
    <t xml:space="preserve">    2.719</t>
  </si>
  <si>
    <t xml:space="preserve">    0.089</t>
  </si>
  <si>
    <t xml:space="preserve"> 66</t>
  </si>
  <si>
    <t>大内田　拓</t>
  </si>
  <si>
    <t>ＤＯＧＦＩＳＨオーテック・鈴鹿</t>
  </si>
  <si>
    <t xml:space="preserve"> 2'23.098</t>
  </si>
  <si>
    <t xml:space="preserve">    2.850</t>
  </si>
  <si>
    <t xml:space="preserve"> 32</t>
  </si>
  <si>
    <t>山本　恭裕</t>
  </si>
  <si>
    <t>広島カジタＲａｃｉｎｇ＆ＬＲＣ</t>
  </si>
  <si>
    <t xml:space="preserve"> 2'23.291</t>
  </si>
  <si>
    <t xml:space="preserve">    3.043</t>
  </si>
  <si>
    <t xml:space="preserve">    0.193</t>
  </si>
  <si>
    <t>6/10</t>
  </si>
  <si>
    <t xml:space="preserve"> 45</t>
  </si>
  <si>
    <t>南本　宗一郎</t>
  </si>
  <si>
    <t>TSR TSR3</t>
  </si>
  <si>
    <t>Ｐ.MU　７Ｃ　ＨＡＲＣ</t>
  </si>
  <si>
    <t xml:space="preserve"> 2'23.884</t>
  </si>
  <si>
    <t xml:space="preserve">    3.636</t>
  </si>
  <si>
    <t xml:space="preserve">    0.593</t>
  </si>
  <si>
    <t>10/12</t>
  </si>
  <si>
    <t xml:space="preserve"> 39</t>
  </si>
  <si>
    <t>伊藤　和輝</t>
  </si>
  <si>
    <t xml:space="preserve"> 2'23.936</t>
  </si>
  <si>
    <t xml:space="preserve">    3.688</t>
  </si>
  <si>
    <t xml:space="preserve">    0.052</t>
  </si>
  <si>
    <t xml:space="preserve"> 46</t>
  </si>
  <si>
    <t>長尾　健史</t>
  </si>
  <si>
    <t>TEAMけんけんwithアポロ</t>
  </si>
  <si>
    <t xml:space="preserve"> 2'24.621</t>
  </si>
  <si>
    <t xml:space="preserve">    4.373</t>
  </si>
  <si>
    <t xml:space="preserve">    0.685</t>
  </si>
  <si>
    <t xml:space="preserve"> 40</t>
  </si>
  <si>
    <t>川瀬　啓一郎</t>
  </si>
  <si>
    <t>チーム　KOHSAKA</t>
  </si>
  <si>
    <t xml:space="preserve"> 2'24.925</t>
  </si>
  <si>
    <t xml:space="preserve">    4.677</t>
  </si>
  <si>
    <t xml:space="preserve">    0.304</t>
  </si>
  <si>
    <t xml:space="preserve"> 36</t>
  </si>
  <si>
    <t>吉広　　光</t>
  </si>
  <si>
    <t>TSR TSR3A</t>
  </si>
  <si>
    <t>ＣＬＵＢＮＥXＴ＆ＭＯＴＯＢＵＭ</t>
  </si>
  <si>
    <t xml:space="preserve"> 2'25.734</t>
  </si>
  <si>
    <t xml:space="preserve">    5.486</t>
  </si>
  <si>
    <t xml:space="preserve">    0.809</t>
  </si>
  <si>
    <t>11/12</t>
  </si>
  <si>
    <t xml:space="preserve"> 52</t>
  </si>
  <si>
    <t>高谷　純平</t>
  </si>
  <si>
    <t xml:space="preserve"> 2'26.166</t>
  </si>
  <si>
    <t xml:space="preserve">    5.918</t>
  </si>
  <si>
    <t xml:space="preserve">    0.432</t>
  </si>
  <si>
    <t xml:space="preserve"> 53</t>
  </si>
  <si>
    <t>中山　愛理</t>
  </si>
  <si>
    <t xml:space="preserve"> 2'26.573</t>
  </si>
  <si>
    <t xml:space="preserve">    6.325</t>
  </si>
  <si>
    <t xml:space="preserve">    0.407</t>
  </si>
  <si>
    <t xml:space="preserve"> 38</t>
  </si>
  <si>
    <t>野澤　秀典</t>
  </si>
  <si>
    <t>ノザワレーシングファミリー</t>
  </si>
  <si>
    <t xml:space="preserve"> 2'28.364</t>
  </si>
  <si>
    <t xml:space="preserve">    8.116</t>
  </si>
  <si>
    <t xml:space="preserve">    1.791</t>
  </si>
  <si>
    <t xml:space="preserve"> 99</t>
  </si>
  <si>
    <t>佐藤　正之</t>
  </si>
  <si>
    <t>Honda NSF２５０R</t>
  </si>
  <si>
    <t>ＣＬＵＢＮＥＸＴ＆ＭＯＴＯＢＵＭ</t>
  </si>
  <si>
    <t xml:space="preserve"> 2'34.062</t>
  </si>
  <si>
    <t xml:space="preserve">   13.814</t>
  </si>
  <si>
    <t xml:space="preserve">    5.698</t>
  </si>
  <si>
    <t xml:space="preserve"> 44</t>
  </si>
  <si>
    <t>小沢　良美</t>
  </si>
  <si>
    <t>マドカ設計&amp;モトアルファ&amp;GARAGE．M</t>
  </si>
  <si>
    <t xml:space="preserve"> 2'38.874</t>
  </si>
  <si>
    <t xml:space="preserve">   18.626</t>
  </si>
  <si>
    <t xml:space="preserve">    4.812</t>
  </si>
  <si>
    <t xml:space="preserve"> 43</t>
  </si>
  <si>
    <t>足立　眞衣</t>
  </si>
  <si>
    <t>Ｈｏｎｄａ ブルーヘルメットＭＳＣ．</t>
  </si>
  <si>
    <t>出走せず</t>
  </si>
  <si>
    <t xml:space="preserve"> 72</t>
  </si>
  <si>
    <t>岸田　慶一</t>
  </si>
  <si>
    <t>FLEX Racing Team&amp;MH OHARA</t>
  </si>
  <si>
    <t xml:space="preserve"> 93</t>
  </si>
  <si>
    <t>畑中　　要</t>
  </si>
  <si>
    <t>ＦＴＲ・タイヤナビ・㈱遠藤住宅</t>
  </si>
  <si>
    <t>＊上記に記載されています、選手名・チーム名・マシン名等は、選手受付前のデータを元にしております。</t>
  </si>
  <si>
    <t>予めご了承下さい。</t>
  </si>
  <si>
    <t xml:space="preserve">第46回 MFJｸﾞﾗﾝﾌﾟﾘ ｽｰﾊﾟｰﾊﾞｲｸﾚｰｽ in 鈴鹿                                    </t>
  </si>
  <si>
    <t xml:space="preserve">2014 MFJ全日本ﾛｰﾄﾞﾚｰｽ選手権ｼﾘｰｽﾞ最終戦                                         </t>
  </si>
  <si>
    <t xml:space="preserve">J-GP3                                                       </t>
  </si>
  <si>
    <t>特別スポーツ走行 1回目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</si>
  <si>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</si>
  <si>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</si>
  <si>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</si>
  <si>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</si>
  <si>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</si>
  <si>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Y 山田　誓己  リベルトPLUSONE&amp;ENDURANCE   Honda NSF250R  PIT: 1回</t>
  </si>
  <si>
    <t xml:space="preserve">  1=</t>
  </si>
  <si>
    <t xml:space="preserve"> </t>
  </si>
  <si>
    <t xml:space="preserve">  3=</t>
  </si>
  <si>
    <t>2'27.538</t>
  </si>
  <si>
    <t xml:space="preserve">  5=</t>
  </si>
  <si>
    <t>2'24.010</t>
  </si>
  <si>
    <t xml:space="preserve">  7=</t>
  </si>
  <si>
    <t>7'48.302</t>
  </si>
  <si>
    <t xml:space="preserve">  9=</t>
  </si>
  <si>
    <t>2'21.299</t>
  </si>
  <si>
    <t xml:space="preserve"> 10=</t>
  </si>
  <si>
    <t>*2'20.589</t>
  </si>
  <si>
    <t xml:space="preserve">  2=</t>
  </si>
  <si>
    <t>2'33.366</t>
  </si>
  <si>
    <t xml:space="preserve">  4=</t>
  </si>
  <si>
    <t>2'27.117</t>
  </si>
  <si>
    <t xml:space="preserve">  6=</t>
  </si>
  <si>
    <t>P2'37.422</t>
  </si>
  <si>
    <t xml:space="preserve">  8=</t>
  </si>
  <si>
    <t>2'22.598</t>
  </si>
  <si>
    <t xml:space="preserve">  </t>
  </si>
  <si>
    <t>Y 大久保　光  ウイダーHotRacing   Honda NSF250R</t>
  </si>
  <si>
    <t>2'23.013</t>
  </si>
  <si>
    <t>2'22.182</t>
  </si>
  <si>
    <t>2'21.482</t>
  </si>
  <si>
    <t>2'20.732</t>
  </si>
  <si>
    <t>2'21.032</t>
  </si>
  <si>
    <t>2'25.437</t>
  </si>
  <si>
    <t>2'23.375</t>
  </si>
  <si>
    <t>10'14.431</t>
  </si>
  <si>
    <t>*2'20.729</t>
  </si>
  <si>
    <t>Y 徳留　真紀  Ｔｏｍｅ ｔｅａｍ ＰＬＵＳＯＮＥ   Honda NSF250R  PIT: 2回</t>
  </si>
  <si>
    <t>2'29.095</t>
  </si>
  <si>
    <t>2'24.726</t>
  </si>
  <si>
    <t>5'48.368</t>
  </si>
  <si>
    <t>2'22.404</t>
  </si>
  <si>
    <t>*2'21.045</t>
  </si>
  <si>
    <t>4'10.748</t>
  </si>
  <si>
    <t>2'25.344</t>
  </si>
  <si>
    <t>P2'35.026</t>
  </si>
  <si>
    <t>2'25.067</t>
  </si>
  <si>
    <t>Y 菊池　寛幸  TEC2&amp;TDA&amp;NOBBY   Honda NSF250R  PIT: 1回</t>
  </si>
  <si>
    <t>5'17.387</t>
  </si>
  <si>
    <t>6'48.860</t>
  </si>
  <si>
    <t>*2'21.759</t>
  </si>
  <si>
    <t>2'24.918</t>
  </si>
  <si>
    <t>2'25.000</t>
  </si>
  <si>
    <t>P2'45.462</t>
  </si>
  <si>
    <t>2'26.903</t>
  </si>
  <si>
    <t>2'23.298</t>
  </si>
  <si>
    <t>Y 安村　武志  犬の乳酸菌jp/プリミティブＲ.Ｔ   Honda NSF250R  PIT: 1回</t>
  </si>
  <si>
    <t>2'24.853</t>
  </si>
  <si>
    <t>2'23.165</t>
  </si>
  <si>
    <t>6'23.980</t>
  </si>
  <si>
    <t>2'22.813</t>
  </si>
  <si>
    <t xml:space="preserve"> 11=</t>
  </si>
  <si>
    <t>P2'34.844</t>
  </si>
  <si>
    <t>2'25.404</t>
  </si>
  <si>
    <t>2'24.428</t>
  </si>
  <si>
    <t>*2'22.788</t>
  </si>
  <si>
    <t>2'22.918</t>
  </si>
  <si>
    <t>2'23.274</t>
  </si>
  <si>
    <t>- 山元　　聖  P.MU　７C　HARC   Honda NSF250R</t>
  </si>
  <si>
    <t>2'25.554</t>
  </si>
  <si>
    <t>2'24.238</t>
  </si>
  <si>
    <t>5'33.698</t>
  </si>
  <si>
    <t>2'24.129</t>
  </si>
  <si>
    <t>*2'22.493</t>
  </si>
  <si>
    <t>2'27.243</t>
  </si>
  <si>
    <t>2'24.860</t>
  </si>
  <si>
    <t>2'23.548</t>
  </si>
  <si>
    <t>2'23.164</t>
  </si>
  <si>
    <t>2'27.580</t>
  </si>
  <si>
    <t>Y 澁田　晨央  ウイダーHotRacing．iF   Honda NSF250R  PIT: 1回</t>
  </si>
  <si>
    <t>2'23.991</t>
  </si>
  <si>
    <t>2'22.789</t>
  </si>
  <si>
    <t>6'20.129</t>
  </si>
  <si>
    <t>*2'21.599</t>
  </si>
  <si>
    <t>P2'53.161</t>
  </si>
  <si>
    <t>2'26.628</t>
  </si>
  <si>
    <t>8'07.832</t>
  </si>
  <si>
    <t>2'22.660</t>
  </si>
  <si>
    <t>Y 古市　右京  KTMRACING．ASPIRATION   KTM RC250R  PIT: 2回</t>
  </si>
  <si>
    <t>2'27.916</t>
  </si>
  <si>
    <t>P2'45.113</t>
  </si>
  <si>
    <t>*2'21.639</t>
  </si>
  <si>
    <t>2'23.934</t>
  </si>
  <si>
    <t>2'27.246</t>
  </si>
  <si>
    <t>4'02.057</t>
  </si>
  <si>
    <t>2'22.577</t>
  </si>
  <si>
    <t>4'39.151</t>
  </si>
  <si>
    <t>5'25.932</t>
  </si>
  <si>
    <t>- 中山　翔太  TECHNICAwithKUSHITANI西宮   Honda NSF250R  PIT: 1回</t>
  </si>
  <si>
    <t>2'23.871</t>
  </si>
  <si>
    <t>P2'48.566</t>
  </si>
  <si>
    <t>2'23.712</t>
  </si>
  <si>
    <t>2'22.440</t>
  </si>
  <si>
    <t>*2'21.463</t>
  </si>
  <si>
    <t>2'26.614</t>
  </si>
  <si>
    <t>2'22.907</t>
  </si>
  <si>
    <t>7'07.041</t>
  </si>
  <si>
    <t>2'24.047</t>
  </si>
  <si>
    <t>2'22.534</t>
  </si>
  <si>
    <t>Y 高杉　奈緒子  モトバムｗｉｔｈヒポポタマス   Honda NSF250R  PIT: 1回</t>
  </si>
  <si>
    <t>P2'47.981</t>
  </si>
  <si>
    <t>2'25.507</t>
  </si>
  <si>
    <t>2'24.721</t>
  </si>
  <si>
    <t>*2'22.967</t>
  </si>
  <si>
    <t>2'27.448</t>
  </si>
  <si>
    <t>8'24.265</t>
  </si>
  <si>
    <t>2'24.365</t>
  </si>
  <si>
    <t>2'23.297</t>
  </si>
  <si>
    <t>2'25.367</t>
  </si>
  <si>
    <t>2'24.547</t>
  </si>
  <si>
    <t>2'24.418</t>
  </si>
  <si>
    <t>*2'22.632</t>
  </si>
  <si>
    <t xml:space="preserve"> 12=</t>
  </si>
  <si>
    <t>2'23.100</t>
  </si>
  <si>
    <t>2'29.952</t>
  </si>
  <si>
    <t>2'25.658</t>
  </si>
  <si>
    <t>2'25.186</t>
  </si>
  <si>
    <t>2'22.892</t>
  </si>
  <si>
    <t>2'23.178</t>
  </si>
  <si>
    <t xml:space="preserve"> 13=</t>
  </si>
  <si>
    <t>2'23.006</t>
  </si>
  <si>
    <t>2'26.192</t>
  </si>
  <si>
    <t>Y 岡崎　静夏  ＫｏｈａｒａＲａｃｉｎｇ   Honda NSF250R  PIT: 1回</t>
  </si>
  <si>
    <t>2'26.828</t>
  </si>
  <si>
    <t>P2'52.063</t>
  </si>
  <si>
    <t>2'25.490</t>
  </si>
  <si>
    <t>2'29.278</t>
  </si>
  <si>
    <t>2'23.278</t>
  </si>
  <si>
    <t>2'27.081</t>
  </si>
  <si>
    <t>2'26.487</t>
  </si>
  <si>
    <t>4'10.544</t>
  </si>
  <si>
    <t>2'26.747</t>
  </si>
  <si>
    <t>2'27.032</t>
  </si>
  <si>
    <t>*2'22.062</t>
  </si>
  <si>
    <t>2'24.552</t>
  </si>
  <si>
    <t>2'22.702</t>
  </si>
  <si>
    <t>5'52.425</t>
  </si>
  <si>
    <t>2'30.242</t>
  </si>
  <si>
    <t>*2'21.798</t>
  </si>
  <si>
    <t>2'26.414</t>
  </si>
  <si>
    <t>2'31.613</t>
  </si>
  <si>
    <t>2'22.961</t>
  </si>
  <si>
    <t>2'22.654</t>
  </si>
  <si>
    <t>2'22.259</t>
  </si>
  <si>
    <t>Y 山本　恭裕  広島カジタＲａｃｉｎｇ＆ＬＲＣ   Honda NSF250R  PIT: 2回</t>
  </si>
  <si>
    <t>2'24.854</t>
  </si>
  <si>
    <t>5'45.889</t>
  </si>
  <si>
    <t>2'23.698</t>
  </si>
  <si>
    <t>2'24.681</t>
  </si>
  <si>
    <t>P2'41.429</t>
  </si>
  <si>
    <t>2'26.512</t>
  </si>
  <si>
    <t>P2'44.651</t>
  </si>
  <si>
    <t>*2'23.291</t>
  </si>
  <si>
    <t>2'25.564</t>
  </si>
  <si>
    <t>2'24.144</t>
  </si>
  <si>
    <t>2'22.470</t>
  </si>
  <si>
    <t>7'56.828</t>
  </si>
  <si>
    <t>2'21.509</t>
  </si>
  <si>
    <t>*2'21.089</t>
  </si>
  <si>
    <t>2'27.089</t>
  </si>
  <si>
    <t>2'23.192</t>
  </si>
  <si>
    <t>2'23.358</t>
  </si>
  <si>
    <t>2'23.246</t>
  </si>
  <si>
    <t>2'22.725</t>
  </si>
  <si>
    <t>7'18.088</t>
  </si>
  <si>
    <t>*2'21.785</t>
  </si>
  <si>
    <t>2'22.746</t>
  </si>
  <si>
    <t>2'26.045</t>
  </si>
  <si>
    <t>2'22.965</t>
  </si>
  <si>
    <t>2'24.828</t>
  </si>
  <si>
    <t>2'23.401</t>
  </si>
  <si>
    <t>2'22.263</t>
  </si>
  <si>
    <t>- 吉広　　光  ＣＬＵＢＮＥXＴ＆ＭＯＴＯＢＵＭ   TSR TSR3A  PIT: 2回</t>
  </si>
  <si>
    <t>2'29.068</t>
  </si>
  <si>
    <t>3'37.945</t>
  </si>
  <si>
    <t>P2'43.216</t>
  </si>
  <si>
    <t>2'28.048</t>
  </si>
  <si>
    <t>*2'25.734</t>
  </si>
  <si>
    <t>2'28.884</t>
  </si>
  <si>
    <t>P2'42.652</t>
  </si>
  <si>
    <t>2'28.307</t>
  </si>
  <si>
    <t>3'28.317</t>
  </si>
  <si>
    <t>2'27.993</t>
  </si>
  <si>
    <t>2'26.749</t>
  </si>
  <si>
    <t>Y 野澤　秀典  ノザワレーシングファミリー   Honda NSF250R  PIT: 2回</t>
  </si>
  <si>
    <t>2'32.646</t>
  </si>
  <si>
    <t>2'30.979</t>
  </si>
  <si>
    <t>2'30.664</t>
  </si>
  <si>
    <t>P3'04.957</t>
  </si>
  <si>
    <t>4'40.623</t>
  </si>
  <si>
    <t>6'21.196</t>
  </si>
  <si>
    <t>2'32.225</t>
  </si>
  <si>
    <t>2'30.127</t>
  </si>
  <si>
    <t>*2'28.364</t>
  </si>
  <si>
    <t>2'30.641</t>
  </si>
  <si>
    <t>2'28.222</t>
  </si>
  <si>
    <t>2'27.240</t>
  </si>
  <si>
    <t>2'31.129</t>
  </si>
  <si>
    <t>2'31.821</t>
  </si>
  <si>
    <t>2'34.187</t>
  </si>
  <si>
    <t>2'29.384</t>
  </si>
  <si>
    <t>2'29.357</t>
  </si>
  <si>
    <t>2'25.461</t>
  </si>
  <si>
    <t>*2'23.936</t>
  </si>
  <si>
    <t>2'24.327</t>
  </si>
  <si>
    <t>Y 川瀬　啓一郎  チーム　KOHSAKA   Honda NSF250R  PIT: 1回</t>
  </si>
  <si>
    <t>P2'47.363</t>
  </si>
  <si>
    <t>2'26.224</t>
  </si>
  <si>
    <t>4'39.858</t>
  </si>
  <si>
    <t>2'25.924</t>
  </si>
  <si>
    <t>*2'24.925</t>
  </si>
  <si>
    <t>2'27.367</t>
  </si>
  <si>
    <t>4'46.951</t>
  </si>
  <si>
    <t>2'25.873</t>
  </si>
  <si>
    <t>2'26.495</t>
  </si>
  <si>
    <t>Y 宇井　陽一  ４１Ｐｌａｎｎｉｎｇ   IODA IODA</t>
  </si>
  <si>
    <t>2'22.252</t>
  </si>
  <si>
    <t>2'22.153</t>
  </si>
  <si>
    <t>6'37.728</t>
  </si>
  <si>
    <t>2'21.322</t>
  </si>
  <si>
    <t>*2'20.248</t>
  </si>
  <si>
    <t>2'23.380</t>
  </si>
  <si>
    <t>8'14.848</t>
  </si>
  <si>
    <t>Y 小沢　良美  マドカ設計&amp;モトアルファ&amp;GARAGE．M   Honda NSF250R  PIT: 2回</t>
  </si>
  <si>
    <t>4'25.733</t>
  </si>
  <si>
    <t>P3'02.196</t>
  </si>
  <si>
    <t>2'39.344</t>
  </si>
  <si>
    <t>*2'38.874</t>
  </si>
  <si>
    <t>2'39.738</t>
  </si>
  <si>
    <t>P3'25.978</t>
  </si>
  <si>
    <t>2'44.241</t>
  </si>
  <si>
    <t>6'50.402</t>
  </si>
  <si>
    <t>- 南本　宗一郎  Ｐ.MU　７Ｃ　ＨＡＲＣ   TSR TSR3  PIT: 1回</t>
  </si>
  <si>
    <t>2'27.298</t>
  </si>
  <si>
    <t>4'02.988</t>
  </si>
  <si>
    <t>2'25.744</t>
  </si>
  <si>
    <t>2'24.092</t>
  </si>
  <si>
    <t>2'24.040</t>
  </si>
  <si>
    <t>2'31.180</t>
  </si>
  <si>
    <t>P2'40.075</t>
  </si>
  <si>
    <t>2'27.309</t>
  </si>
  <si>
    <t>2'37.779</t>
  </si>
  <si>
    <t>*2'23.884</t>
  </si>
  <si>
    <t>2'25.619</t>
  </si>
  <si>
    <t>- 長尾　健史  TEAMけんけんwithアポロ   Honda NSF250R  PIT: 1回</t>
  </si>
  <si>
    <t>2'27.514</t>
  </si>
  <si>
    <t>P2'46.393</t>
  </si>
  <si>
    <t>2'26.707</t>
  </si>
  <si>
    <t>2'26.758</t>
  </si>
  <si>
    <t>2'25.102</t>
  </si>
  <si>
    <t>2'30.016</t>
  </si>
  <si>
    <t>2'27.060</t>
  </si>
  <si>
    <t>4'07.302</t>
  </si>
  <si>
    <t>2'26.043</t>
  </si>
  <si>
    <t>*2'24.621</t>
  </si>
  <si>
    <t>- 高谷　純平  TECHNICAwithKUSHITANI西宮   Honda NSF250R  PIT: 1回</t>
  </si>
  <si>
    <t>2'29.708</t>
  </si>
  <si>
    <t>6'16.041</t>
  </si>
  <si>
    <t>2'27.929</t>
  </si>
  <si>
    <t>2'27.761</t>
  </si>
  <si>
    <t>*2'26.166</t>
  </si>
  <si>
    <t>2'28.966</t>
  </si>
  <si>
    <t>P2'47.439</t>
  </si>
  <si>
    <t>2'28.653</t>
  </si>
  <si>
    <t>2'28.292</t>
  </si>
  <si>
    <t>2'28.149</t>
  </si>
  <si>
    <t>- 中山　愛理  TECHNICAwithKUSHITANI西宮   Honda NSF250R  PIT: 1回</t>
  </si>
  <si>
    <t>2'30.510</t>
  </si>
  <si>
    <t>P2'49.343</t>
  </si>
  <si>
    <t>2'29.106</t>
  </si>
  <si>
    <t>2'27.143</t>
  </si>
  <si>
    <t>2'27.164</t>
  </si>
  <si>
    <t>2'32.831</t>
  </si>
  <si>
    <t>2'30.335</t>
  </si>
  <si>
    <t>5'02.926</t>
  </si>
  <si>
    <t>2'28.071</t>
  </si>
  <si>
    <t>*2'26.573</t>
  </si>
  <si>
    <t>- 船田　俊希  FLEX　RacingTeam   Honda NSF250R  PIT: 1回</t>
  </si>
  <si>
    <t>2'34.571</t>
  </si>
  <si>
    <t>2'32.542</t>
  </si>
  <si>
    <t>2'23.933</t>
  </si>
  <si>
    <t>2'41.965</t>
  </si>
  <si>
    <t>2'23.399</t>
  </si>
  <si>
    <t>2'25.786</t>
  </si>
  <si>
    <t>2'24.196</t>
  </si>
  <si>
    <t>2'24.823</t>
  </si>
  <si>
    <t>2'23.218</t>
  </si>
  <si>
    <t>*2'22.878</t>
  </si>
  <si>
    <t>P2'54.857</t>
  </si>
  <si>
    <t>Y 小室　　旭  テルル＆Y!★ＫｏｈａｒａＲＴ   Honda NSF250R</t>
  </si>
  <si>
    <t>2'23.435</t>
  </si>
  <si>
    <t>2'23.417</t>
  </si>
  <si>
    <t>2'21.230</t>
  </si>
  <si>
    <t>2'22.575</t>
  </si>
  <si>
    <t>2'20.966</t>
  </si>
  <si>
    <t>2'25.731</t>
  </si>
  <si>
    <t>9'57.949</t>
  </si>
  <si>
    <t>2'22.570</t>
  </si>
  <si>
    <t>*2'20.476</t>
  </si>
  <si>
    <t>Y 大内田　拓  ＤＯＧＦＩＳＨオーテック・鈴鹿   Honda NSF250R  PIT: 2回</t>
  </si>
  <si>
    <t>2'23.829</t>
  </si>
  <si>
    <t>5'48.724</t>
  </si>
  <si>
    <t>P2'38.593</t>
  </si>
  <si>
    <t>*2'23.098</t>
  </si>
  <si>
    <t>2'37.551</t>
  </si>
  <si>
    <t>2'25.663</t>
  </si>
  <si>
    <t>P2'45.257</t>
  </si>
  <si>
    <t>2'23.875</t>
  </si>
  <si>
    <t>3'52.325</t>
  </si>
  <si>
    <t>2'39.264</t>
  </si>
  <si>
    <t>2'26.889</t>
  </si>
  <si>
    <t>2'24.159</t>
  </si>
  <si>
    <t>2'22.364</t>
  </si>
  <si>
    <t>6'41.423</t>
  </si>
  <si>
    <t>2'23.283</t>
  </si>
  <si>
    <t>2'30.307</t>
  </si>
  <si>
    <t>2'25.776</t>
  </si>
  <si>
    <t>2'24.175</t>
  </si>
  <si>
    <t>*2'21.879</t>
  </si>
  <si>
    <t>Y Gerry　Salim  Astra Honda Racing Team   Honda NSF250R  PIT: 1回</t>
  </si>
  <si>
    <t>2'25.330</t>
  </si>
  <si>
    <t>2'24.308</t>
  </si>
  <si>
    <t>P2'55.124</t>
  </si>
  <si>
    <t>2'22.940</t>
  </si>
  <si>
    <t>2'23.372</t>
  </si>
  <si>
    <t>2'27.363</t>
  </si>
  <si>
    <t>2'24.616</t>
  </si>
  <si>
    <t>2'23.070</t>
  </si>
  <si>
    <t>6'51.580</t>
  </si>
  <si>
    <t>*2'22.517</t>
  </si>
  <si>
    <t>- 佐野　勝人  ＳＲＳＪｗｉｔｈＭＯＲＩＷＡＫＩ   MORIWAKI MD250GP3  PIT: 2回</t>
  </si>
  <si>
    <t>P2'32.944</t>
  </si>
  <si>
    <t>2'22.997</t>
  </si>
  <si>
    <t>5'41.224</t>
  </si>
  <si>
    <t>2'23.449</t>
  </si>
  <si>
    <t>2'24.268</t>
  </si>
  <si>
    <t>3'51.127</t>
  </si>
  <si>
    <t>2'23.054</t>
  </si>
  <si>
    <t>P2'29.292</t>
  </si>
  <si>
    <t>*2'22.193</t>
  </si>
  <si>
    <t>Y 佐藤　正之  ＣＬＵＢＮＥＸＴ＆ＭＯＴＯＢＵＭ   Honda NSF２５０R</t>
  </si>
  <si>
    <t>2'42.631</t>
  </si>
  <si>
    <t>2'40.269</t>
  </si>
  <si>
    <t>2'37.507</t>
  </si>
  <si>
    <t>2'34.245</t>
  </si>
  <si>
    <t>*2'34.062</t>
  </si>
  <si>
    <t>2'49.879</t>
  </si>
  <si>
    <t>2'41.161</t>
  </si>
  <si>
    <t>6'18.413</t>
  </si>
  <si>
    <t>2'35.916</t>
  </si>
  <si>
    <t>2'23.124</t>
  </si>
  <si>
    <t>5'46.905</t>
  </si>
  <si>
    <t>2'22.009</t>
  </si>
  <si>
    <t>2'22.211</t>
  </si>
  <si>
    <t>2'22.830</t>
  </si>
  <si>
    <t>2'25.172</t>
  </si>
  <si>
    <t>2'24.437</t>
  </si>
  <si>
    <t>2'27.321</t>
  </si>
  <si>
    <t>*2'21.198</t>
  </si>
  <si>
    <t>2'24.060</t>
  </si>
  <si>
    <t>2'29.120</t>
  </si>
  <si>
    <t xml:space="preserve"> Sector Time Chart </t>
  </si>
  <si>
    <t xml:space="preserve">       1   Y 山田　誓己   リベルトPLUSONE&amp;ENDURANCE   Honda NSF250R</t>
  </si>
  <si>
    <t>BESTLAP TIME</t>
  </si>
  <si>
    <t xml:space="preserve"> 2'20.589(10/10)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</si>
  <si>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</si>
  <si>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</si>
  <si>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</si>
  <si>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</si>
  <si>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</si>
  <si>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</si>
  <si>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</si>
  <si>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</si>
  <si>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</si>
  <si>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</si>
  <si>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2'33.366</t>
  </si>
  <si>
    <t xml:space="preserve">  3 =</t>
  </si>
  <si>
    <t xml:space="preserve"> 2'27.538</t>
  </si>
  <si>
    <t xml:space="preserve">  4 =</t>
  </si>
  <si>
    <t xml:space="preserve"> 2'27.117</t>
  </si>
  <si>
    <t xml:space="preserve">  5 =</t>
  </si>
  <si>
    <t xml:space="preserve"> 2'24.010</t>
  </si>
  <si>
    <t xml:space="preserve">  6 =</t>
  </si>
  <si>
    <t xml:space="preserve"> 2'37.422</t>
  </si>
  <si>
    <t>InPit</t>
  </si>
  <si>
    <t xml:space="preserve">  7 =</t>
  </si>
  <si>
    <t xml:space="preserve"> 7'48.302</t>
  </si>
  <si>
    <t>6'01.812</t>
  </si>
  <si>
    <t>*214.2</t>
  </si>
  <si>
    <t xml:space="preserve">  8 =</t>
  </si>
  <si>
    <t xml:space="preserve"> 2'22.598</t>
  </si>
  <si>
    <t xml:space="preserve">  9 =</t>
  </si>
  <si>
    <t xml:space="preserve"> 2'21.299</t>
  </si>
  <si>
    <t xml:space="preserve"> 10 =</t>
  </si>
  <si>
    <t>* 2'20.589</t>
  </si>
  <si>
    <t>*38.676</t>
  </si>
  <si>
    <t>*23.091</t>
  </si>
  <si>
    <t>*52.724</t>
  </si>
  <si>
    <t>*26.098</t>
  </si>
  <si>
    <t>- 2 -</t>
  </si>
  <si>
    <t xml:space="preserve">       3   Y 大久保　光   ウイダーHotRacing   Honda NSF250R</t>
  </si>
  <si>
    <t xml:space="preserve"> 2'20.729(8/10)   PIT STOP 0回</t>
  </si>
  <si>
    <t xml:space="preserve"> 2'25.437</t>
  </si>
  <si>
    <t xml:space="preserve"> 2'23.013</t>
  </si>
  <si>
    <t xml:space="preserve"> 2'23.375</t>
  </si>
  <si>
    <t xml:space="preserve"> 2'22.182</t>
  </si>
  <si>
    <t>8'30.095</t>
  </si>
  <si>
    <t xml:space="preserve"> 2'21.482</t>
  </si>
  <si>
    <t>* 2'20.729</t>
  </si>
  <si>
    <t>*52.991</t>
  </si>
  <si>
    <t>*208.6</t>
  </si>
  <si>
    <t>*26.101</t>
  </si>
  <si>
    <t xml:space="preserve"> 2'20.732</t>
  </si>
  <si>
    <t>*38.247</t>
  </si>
  <si>
    <t>*22.948</t>
  </si>
  <si>
    <t xml:space="preserve"> 2'21.032</t>
  </si>
  <si>
    <t>- 3 -</t>
  </si>
  <si>
    <t xml:space="preserve">       7   Y 徳留　真紀   Ｔｏｍｅ ｔｅａｍ ＰＬＵＳＯＮＥ   Honda NSF250R</t>
  </si>
  <si>
    <t xml:space="preserve"> 2'21.045(10/10)   PIT STOP 2回</t>
  </si>
  <si>
    <t xml:space="preserve"> 4'10.748</t>
  </si>
  <si>
    <t>2'17.500</t>
  </si>
  <si>
    <t xml:space="preserve"> 2'29.095</t>
  </si>
  <si>
    <t xml:space="preserve"> 2'25.344</t>
  </si>
  <si>
    <t xml:space="preserve"> 2'24.726</t>
  </si>
  <si>
    <t xml:space="preserve"> 2'35.026</t>
  </si>
  <si>
    <t xml:space="preserve"> 5'48.368</t>
  </si>
  <si>
    <t>3'56.312</t>
  </si>
  <si>
    <t xml:space="preserve"> 2'25.067</t>
  </si>
  <si>
    <t>*214.8</t>
  </si>
  <si>
    <t xml:space="preserve"> 2'22.404</t>
  </si>
  <si>
    <t>* 2'21.045</t>
  </si>
  <si>
    <t>*38.496</t>
  </si>
  <si>
    <t>*23.023</t>
  </si>
  <si>
    <t>*53.213</t>
  </si>
  <si>
    <t>*26.313</t>
  </si>
  <si>
    <t>- 4 -</t>
  </si>
  <si>
    <t xml:space="preserve">      10   Y 菊池　寛幸   TEC2&amp;TDA&amp;NOBBY   Honda NSF250R</t>
  </si>
  <si>
    <t xml:space="preserve"> 2'21.759(7/9)   PIT STOP 1回</t>
  </si>
  <si>
    <t xml:space="preserve"> 2'45.462</t>
  </si>
  <si>
    <t xml:space="preserve"> 5'17.387</t>
  </si>
  <si>
    <t>3'25.125</t>
  </si>
  <si>
    <t xml:space="preserve"> 2'26.903</t>
  </si>
  <si>
    <t xml:space="preserve"> 6'48.860</t>
  </si>
  <si>
    <t>4'57.066</t>
  </si>
  <si>
    <t xml:space="preserve"> 2'23.298</t>
  </si>
  <si>
    <t>*26.654</t>
  </si>
  <si>
    <t>* 2'21.759</t>
  </si>
  <si>
    <t>*38.529</t>
  </si>
  <si>
    <t>*23.241</t>
  </si>
  <si>
    <t>*53.144</t>
  </si>
  <si>
    <t xml:space="preserve"> 2'24.918</t>
  </si>
  <si>
    <t xml:space="preserve"> 2'25.000</t>
  </si>
  <si>
    <t>- 5 -</t>
  </si>
  <si>
    <t xml:space="preserve">      14   Y 安村　武志   犬の乳酸菌jp/プリミティブＲ.Ｔ   Honda NSF250R</t>
  </si>
  <si>
    <t xml:space="preserve"> 2'22.788(6/11)   PIT STOP 1回</t>
  </si>
  <si>
    <t xml:space="preserve"> 2'25.404</t>
  </si>
  <si>
    <t>*213.2</t>
  </si>
  <si>
    <t xml:space="preserve"> 2'24.853</t>
  </si>
  <si>
    <t xml:space="preserve"> 2'24.428</t>
  </si>
  <si>
    <t xml:space="preserve"> 2'23.165</t>
  </si>
  <si>
    <t>* 2'22.788</t>
  </si>
  <si>
    <t>*23.388</t>
  </si>
  <si>
    <t xml:space="preserve"> 6'23.980</t>
  </si>
  <si>
    <t>4'39.374</t>
  </si>
  <si>
    <t xml:space="preserve"> 2'22.918</t>
  </si>
  <si>
    <t>*26.520</t>
  </si>
  <si>
    <t xml:space="preserve"> 2'22.813</t>
  </si>
  <si>
    <t>*38.980</t>
  </si>
  <si>
    <t xml:space="preserve"> 2'23.274</t>
  </si>
  <si>
    <t>*53.440</t>
  </si>
  <si>
    <t xml:space="preserve"> 11 =</t>
  </si>
  <si>
    <t xml:space="preserve"> 2'34.844</t>
  </si>
  <si>
    <t>- 6 -</t>
  </si>
  <si>
    <t xml:space="preserve">      15   - 山元　　聖   P.MU　７C　HARC   Honda NSF250R</t>
  </si>
  <si>
    <t xml:space="preserve"> 2'22.493(11/11)   PIT STOP 0回</t>
  </si>
  <si>
    <t xml:space="preserve"> 2'27.243</t>
  </si>
  <si>
    <t xml:space="preserve"> 2'25.554</t>
  </si>
  <si>
    <t xml:space="preserve"> 2'24.860</t>
  </si>
  <si>
    <t xml:space="preserve"> 2'24.238</t>
  </si>
  <si>
    <t xml:space="preserve"> 2'23.548</t>
  </si>
  <si>
    <t>*53.614</t>
  </si>
  <si>
    <t>*213.7</t>
  </si>
  <si>
    <t xml:space="preserve"> 5'33.698</t>
  </si>
  <si>
    <t>3'47.019</t>
  </si>
  <si>
    <t xml:space="preserve"> 2'23.164</t>
  </si>
  <si>
    <t>*23.067</t>
  </si>
  <si>
    <t xml:space="preserve"> 2'24.129</t>
  </si>
  <si>
    <t xml:space="preserve"> 2'27.580</t>
  </si>
  <si>
    <t>* 2'22.493</t>
  </si>
  <si>
    <t>*38.813</t>
  </si>
  <si>
    <t>*26.683</t>
  </si>
  <si>
    <t>- 7 -</t>
  </si>
  <si>
    <t xml:space="preserve">      18   Y 澁田　晨央   ウイダーHotRacing．iF   Honda NSF250R</t>
  </si>
  <si>
    <t xml:space="preserve"> 2'21.599(8/9)   PIT STOP 1回</t>
  </si>
  <si>
    <t xml:space="preserve"> 2'26.628</t>
  </si>
  <si>
    <t xml:space="preserve"> 2'23.991</t>
  </si>
  <si>
    <t xml:space="preserve"> 8'07.832</t>
  </si>
  <si>
    <t>6'21.963</t>
  </si>
  <si>
    <t xml:space="preserve"> 2'22.789</t>
  </si>
  <si>
    <t xml:space="preserve"> 2'22.660</t>
  </si>
  <si>
    <t>*23.213</t>
  </si>
  <si>
    <t xml:space="preserve"> 6'20.129</t>
  </si>
  <si>
    <t>4'35.347</t>
  </si>
  <si>
    <t>* 2'21.599</t>
  </si>
  <si>
    <t>*38.468</t>
  </si>
  <si>
    <t>*53.450</t>
  </si>
  <si>
    <t>*26.453</t>
  </si>
  <si>
    <t xml:space="preserve"> 2'53.161</t>
  </si>
  <si>
    <t>- 8 -</t>
  </si>
  <si>
    <t xml:space="preserve">      19   Y 古市　右京   KTMRACING．ASPIRATION   KTM RC250R</t>
  </si>
  <si>
    <t xml:space="preserve"> 2'21.639(7/10)   PIT STOP 2回</t>
  </si>
  <si>
    <t xml:space="preserve"> 4'02.057</t>
  </si>
  <si>
    <t>2'12.014</t>
  </si>
  <si>
    <t xml:space="preserve"> 2'27.916</t>
  </si>
  <si>
    <t>*23.296</t>
  </si>
  <si>
    <t xml:space="preserve"> 2'22.577</t>
  </si>
  <si>
    <t>*38.489</t>
  </si>
  <si>
    <t xml:space="preserve"> 2'45.113</t>
  </si>
  <si>
    <t>1'00.842</t>
  </si>
  <si>
    <t xml:space="preserve"> 4'39.151</t>
  </si>
  <si>
    <t>2'48.538</t>
  </si>
  <si>
    <t>* 2'21.639</t>
  </si>
  <si>
    <t>*53.020</t>
  </si>
  <si>
    <t xml:space="preserve"> 5'25.932</t>
  </si>
  <si>
    <t>3'41.329</t>
  </si>
  <si>
    <t>*218.0</t>
  </si>
  <si>
    <t xml:space="preserve"> 2'23.934</t>
  </si>
  <si>
    <t>*26.383</t>
  </si>
  <si>
    <t xml:space="preserve"> 2'27.246</t>
  </si>
  <si>
    <t>- 9 -</t>
  </si>
  <si>
    <t xml:space="preserve">      22   - 中山　翔太   TECHNICAwithKUSHITANI西宮   Honda NSF250R</t>
  </si>
  <si>
    <t xml:space="preserve"> 2'21.463(11/11)   PIT STOP 1回</t>
  </si>
  <si>
    <t xml:space="preserve"> 2'26.614</t>
  </si>
  <si>
    <t>*209.6</t>
  </si>
  <si>
    <t xml:space="preserve"> 2'23.871</t>
  </si>
  <si>
    <t xml:space="preserve"> 2'22.907</t>
  </si>
  <si>
    <t>*26.552</t>
  </si>
  <si>
    <t xml:space="preserve"> 2'48.566</t>
  </si>
  <si>
    <t xml:space="preserve"> 7'07.041</t>
  </si>
  <si>
    <t>5'20.263</t>
  </si>
  <si>
    <t xml:space="preserve"> 2'23.712</t>
  </si>
  <si>
    <t xml:space="preserve"> 2'24.047</t>
  </si>
  <si>
    <t xml:space="preserve"> 2'22.440</t>
  </si>
  <si>
    <t xml:space="preserve"> 2'22.534</t>
  </si>
  <si>
    <t>* 2'21.463</t>
  </si>
  <si>
    <t>*38.703</t>
  </si>
  <si>
    <t>*23.058</t>
  </si>
  <si>
    <t>*53.002</t>
  </si>
  <si>
    <t>- 10 -</t>
  </si>
  <si>
    <t xml:space="preserve">      26   Y 高杉　奈緒子   モトバムｗｉｔｈヒポポタマス   Honda NSF250R</t>
  </si>
  <si>
    <t xml:space="preserve"> 2'22.967(10/10)   PIT STOP 1回</t>
  </si>
  <si>
    <t xml:space="preserve"> 2'27.448</t>
  </si>
  <si>
    <t xml:space="preserve"> 2'47.981</t>
  </si>
  <si>
    <t xml:space="preserve"> 8'24.265</t>
  </si>
  <si>
    <t>6'35.562</t>
  </si>
  <si>
    <t xml:space="preserve"> 2'25.507</t>
  </si>
  <si>
    <t xml:space="preserve"> 2'24.365</t>
  </si>
  <si>
    <t xml:space="preserve"> 2'23.297</t>
  </si>
  <si>
    <t xml:space="preserve"> 2'24.721</t>
  </si>
  <si>
    <t>* 2'22.967</t>
  </si>
  <si>
    <t>*38.965</t>
  </si>
  <si>
    <t>*23.322</t>
  </si>
  <si>
    <t>*54.273</t>
  </si>
  <si>
    <t>*26.407</t>
  </si>
  <si>
    <t>- 11 -</t>
  </si>
  <si>
    <t xml:space="preserve">      27   - 栗原　佳祐   CLUB　HARC-PRO   Honda NSF250R</t>
  </si>
  <si>
    <t xml:space="preserve"> 2'22.632(10/13)   PIT STOP 0回</t>
  </si>
  <si>
    <t xml:space="preserve"> 2'29.952</t>
  </si>
  <si>
    <t xml:space="preserve"> 2'26.192</t>
  </si>
  <si>
    <t xml:space="preserve"> 2'25.367</t>
  </si>
  <si>
    <t xml:space="preserve"> 2'25.658</t>
  </si>
  <si>
    <t xml:space="preserve"> 2'24.547</t>
  </si>
  <si>
    <t xml:space="preserve"> 2'25.186</t>
  </si>
  <si>
    <t xml:space="preserve"> 2'24.418</t>
  </si>
  <si>
    <t xml:space="preserve"> 2'22.892</t>
  </si>
  <si>
    <t>*53.502</t>
  </si>
  <si>
    <t>*215.3</t>
  </si>
  <si>
    <t>* 2'22.632</t>
  </si>
  <si>
    <t>*38.597</t>
  </si>
  <si>
    <t>*23.605</t>
  </si>
  <si>
    <t xml:space="preserve"> 2'23.178</t>
  </si>
  <si>
    <t>*26.467</t>
  </si>
  <si>
    <t xml:space="preserve"> 12 =</t>
  </si>
  <si>
    <t xml:space="preserve"> 2'23.100</t>
  </si>
  <si>
    <t xml:space="preserve"> 13 =</t>
  </si>
  <si>
    <t xml:space="preserve"> 2'23.006</t>
  </si>
  <si>
    <t>- 12 -</t>
  </si>
  <si>
    <t xml:space="preserve">      30   Y 岡崎　静夏   ＫｏｈａｒａＲａｃｉｎｇ   Honda NSF250R</t>
  </si>
  <si>
    <t xml:space="preserve"> 2'22.062(12/12)   PIT STOP 1回</t>
  </si>
  <si>
    <t xml:space="preserve"> 2'27.081</t>
  </si>
  <si>
    <t xml:space="preserve"> 2'26.828</t>
  </si>
  <si>
    <t xml:space="preserve"> 2'26.487</t>
  </si>
  <si>
    <t xml:space="preserve"> 2'52.063</t>
  </si>
  <si>
    <t xml:space="preserve"> 4'10.544</t>
  </si>
  <si>
    <t>2'14.184</t>
  </si>
  <si>
    <t>1'01.025</t>
  </si>
  <si>
    <t xml:space="preserve"> 2'25.490</t>
  </si>
  <si>
    <t xml:space="preserve"> 2'26.747</t>
  </si>
  <si>
    <t xml:space="preserve"> 2'29.278</t>
  </si>
  <si>
    <t xml:space="preserve"> 2'27.032</t>
  </si>
  <si>
    <t xml:space="preserve"> 2'23.278</t>
  </si>
  <si>
    <t>* 2'22.062</t>
  </si>
  <si>
    <t>*38.645</t>
  </si>
  <si>
    <t>*23.187</t>
  </si>
  <si>
    <t>*53.481</t>
  </si>
  <si>
    <t>*26.749</t>
  </si>
  <si>
    <t>- 13 -</t>
  </si>
  <si>
    <t xml:space="preserve">      31   - 岩戸　亮介   Ｃｌｕｂ ＰＡＲＩＳ ＲＳＣ   Honda NSF250R</t>
  </si>
  <si>
    <t xml:space="preserve"> 2'21.798(11/11)   PIT STOP 0回</t>
  </si>
  <si>
    <t xml:space="preserve"> 2'26.414</t>
  </si>
  <si>
    <t xml:space="preserve"> 2'24.552</t>
  </si>
  <si>
    <t xml:space="preserve"> 2'31.613</t>
  </si>
  <si>
    <t xml:space="preserve"> 2'22.702</t>
  </si>
  <si>
    <t xml:space="preserve"> 2'22.961</t>
  </si>
  <si>
    <t xml:space="preserve"> 5'52.425</t>
  </si>
  <si>
    <t>4'07.442</t>
  </si>
  <si>
    <t xml:space="preserve"> 2'22.654</t>
  </si>
  <si>
    <t xml:space="preserve"> 2'30.242</t>
  </si>
  <si>
    <t xml:space="preserve"> 2'22.259</t>
  </si>
  <si>
    <t>*38.919</t>
  </si>
  <si>
    <t>* 2'21.798</t>
  </si>
  <si>
    <t>*23.218</t>
  </si>
  <si>
    <t>*53.243</t>
  </si>
  <si>
    <t>*26.249</t>
  </si>
  <si>
    <t>- 14 -</t>
  </si>
  <si>
    <t xml:space="preserve">      32   Y 山本　恭裕   広島カジタＲａｃｉｎｇ＆ＬＲＣ   Honda NSF250R</t>
  </si>
  <si>
    <t xml:space="preserve"> 2'23.291(6/10)   PIT STOP 2回</t>
  </si>
  <si>
    <t xml:space="preserve"> 2'26.512</t>
  </si>
  <si>
    <t xml:space="preserve"> 2'24.854</t>
  </si>
  <si>
    <t xml:space="preserve"> 2'44.651</t>
  </si>
  <si>
    <t xml:space="preserve"> 5'45.889</t>
  </si>
  <si>
    <t>3'59.502</t>
  </si>
  <si>
    <t>* 2'23.291</t>
  </si>
  <si>
    <t>*23.312</t>
  </si>
  <si>
    <t>*53.907</t>
  </si>
  <si>
    <t>*27.013</t>
  </si>
  <si>
    <t xml:space="preserve"> 2'23.698</t>
  </si>
  <si>
    <t>*39.038</t>
  </si>
  <si>
    <t xml:space="preserve"> 2'25.564</t>
  </si>
  <si>
    <t xml:space="preserve"> 2'24.681</t>
  </si>
  <si>
    <t xml:space="preserve"> 2'41.429</t>
  </si>
  <si>
    <t>- 15 -</t>
  </si>
  <si>
    <t xml:space="preserve">      33   - 作本　輝介   Ｃｌｕｂ ＰＡＲＩＳ ＲＳＣ   Honda NSF250R</t>
  </si>
  <si>
    <t xml:space="preserve"> 2'21.089(10/10)   PIT STOP 0回</t>
  </si>
  <si>
    <t xml:space="preserve"> 2'27.089</t>
  </si>
  <si>
    <t xml:space="preserve"> 2'24.144</t>
  </si>
  <si>
    <t xml:space="preserve"> 2'23.192</t>
  </si>
  <si>
    <t xml:space="preserve"> 2'22.470</t>
  </si>
  <si>
    <t xml:space="preserve"> 7'56.828</t>
  </si>
  <si>
    <t>6'10.852</t>
  </si>
  <si>
    <t xml:space="preserve"> 2'23.358</t>
  </si>
  <si>
    <t xml:space="preserve"> 2'21.509</t>
  </si>
  <si>
    <t>*38.347</t>
  </si>
  <si>
    <t>*26.513</t>
  </si>
  <si>
    <t>* 2'21.089</t>
  </si>
  <si>
    <t>*22.919</t>
  </si>
  <si>
    <t>*53.255</t>
  </si>
  <si>
    <t>*211.7</t>
  </si>
  <si>
    <t>- 16 -</t>
  </si>
  <si>
    <t xml:space="preserve">      35   - 伊達　悠太   犬の乳酸菌jp/プリミティブＲ.Ｔ   Honda NSF250R</t>
  </si>
  <si>
    <t xml:space="preserve"> 2'21.785(9/11)   PIT STOP 0回</t>
  </si>
  <si>
    <t xml:space="preserve"> 2'26.045</t>
  </si>
  <si>
    <t xml:space="preserve"> 2'23.246</t>
  </si>
  <si>
    <t>*38.443</t>
  </si>
  <si>
    <t xml:space="preserve"> 2'22.965</t>
  </si>
  <si>
    <t xml:space="preserve"> 2'22.725</t>
  </si>
  <si>
    <t xml:space="preserve"> 2'24.828</t>
  </si>
  <si>
    <t xml:space="preserve"> 7'18.088</t>
  </si>
  <si>
    <t>5'33.496</t>
  </si>
  <si>
    <t xml:space="preserve"> 2'23.401</t>
  </si>
  <si>
    <t>* 2'21.785</t>
  </si>
  <si>
    <t>*23.220</t>
  </si>
  <si>
    <t>*53.449</t>
  </si>
  <si>
    <t xml:space="preserve"> 2'22.263</t>
  </si>
  <si>
    <t>*26.264</t>
  </si>
  <si>
    <t xml:space="preserve"> 2'22.746</t>
  </si>
  <si>
    <t>- 17 -</t>
  </si>
  <si>
    <t xml:space="preserve">      36   - 吉広　　光   ＣＬＵＢＮＥXＴ＆ＭＯＴＯＢＵＭ   TSR TSR3A</t>
  </si>
  <si>
    <t xml:space="preserve"> 2'25.734(11/12)   PIT STOP 2回</t>
  </si>
  <si>
    <t xml:space="preserve"> 2'28.884</t>
  </si>
  <si>
    <t xml:space="preserve"> 2'29.068</t>
  </si>
  <si>
    <t>*210.1</t>
  </si>
  <si>
    <t xml:space="preserve"> 2'42.652</t>
  </si>
  <si>
    <t xml:space="preserve"> 3'37.945</t>
  </si>
  <si>
    <t>1'50.251</t>
  </si>
  <si>
    <t xml:space="preserve"> 2'28.307</t>
  </si>
  <si>
    <t xml:space="preserve"> 2'43.216</t>
  </si>
  <si>
    <t xml:space="preserve"> 3'28.317</t>
  </si>
  <si>
    <t>1'40.906</t>
  </si>
  <si>
    <t xml:space="preserve"> 2'28.048</t>
  </si>
  <si>
    <t xml:space="preserve"> 2'27.993</t>
  </si>
  <si>
    <t>* 2'25.734</t>
  </si>
  <si>
    <t>*39.221</t>
  </si>
  <si>
    <t>*23.574</t>
  </si>
  <si>
    <t>*55.513</t>
  </si>
  <si>
    <t>*27.426</t>
  </si>
  <si>
    <t xml:space="preserve"> 2'26.749</t>
  </si>
  <si>
    <t>- 18 -</t>
  </si>
  <si>
    <t xml:space="preserve">      38   Y 野澤　秀典   ノザワレーシングファミリー   Honda NSF250R</t>
  </si>
  <si>
    <t xml:space="preserve"> 2'28.364(8/10)   PIT STOP 2回</t>
  </si>
  <si>
    <t xml:space="preserve"> 6'21.196</t>
  </si>
  <si>
    <t>4'28.113</t>
  </si>
  <si>
    <t xml:space="preserve"> 2'32.646</t>
  </si>
  <si>
    <t xml:space="preserve"> 2'32.225</t>
  </si>
  <si>
    <t xml:space="preserve"> 2'30.979</t>
  </si>
  <si>
    <t xml:space="preserve"> 2'30.127</t>
  </si>
  <si>
    <t xml:space="preserve"> 2'30.664</t>
  </si>
  <si>
    <t>*28.105</t>
  </si>
  <si>
    <t>* 2'28.364</t>
  </si>
  <si>
    <t>*40.396</t>
  </si>
  <si>
    <t>*24.229</t>
  </si>
  <si>
    <t>*55.621</t>
  </si>
  <si>
    <t>*206.2</t>
  </si>
  <si>
    <t xml:space="preserve"> 3'04.957</t>
  </si>
  <si>
    <t>1'08.766</t>
  </si>
  <si>
    <t xml:space="preserve"> 4'40.623</t>
  </si>
  <si>
    <t>2'48.311</t>
  </si>
  <si>
    <t>- 19 -</t>
  </si>
  <si>
    <t xml:space="preserve">      39   - 伊藤　和輝   ＫｏｈａｒａＲａｃｉｎｇ   Honda NSF250R</t>
  </si>
  <si>
    <t xml:space="preserve"> 2'23.936(10/12)   PIT STOP 0回</t>
  </si>
  <si>
    <t xml:space="preserve"> 2'34.187</t>
  </si>
  <si>
    <t xml:space="preserve"> 2'30.641</t>
  </si>
  <si>
    <t xml:space="preserve"> 2'29.384</t>
  </si>
  <si>
    <t xml:space="preserve"> 2'28.222</t>
  </si>
  <si>
    <t>*212.2</t>
  </si>
  <si>
    <t xml:space="preserve"> 2'29.357</t>
  </si>
  <si>
    <t xml:space="preserve"> 2'27.240</t>
  </si>
  <si>
    <t xml:space="preserve"> 2'25.461</t>
  </si>
  <si>
    <t xml:space="preserve"> 2'31.129</t>
  </si>
  <si>
    <t>1'00.152</t>
  </si>
  <si>
    <t>* 2'23.936</t>
  </si>
  <si>
    <t>*38.952</t>
  </si>
  <si>
    <t>*23.597</t>
  </si>
  <si>
    <t xml:space="preserve"> 2'31.821</t>
  </si>
  <si>
    <t xml:space="preserve"> 2'24.327</t>
  </si>
  <si>
    <t>*54.281</t>
  </si>
  <si>
    <t>*26.767</t>
  </si>
  <si>
    <t>- 20 -</t>
  </si>
  <si>
    <t xml:space="preserve">      40   Y 川瀬　啓一郎   チーム　KOHSAKA   Honda NSF250R</t>
  </si>
  <si>
    <t xml:space="preserve"> 2'24.925(10/10)   PIT STOP 1回</t>
  </si>
  <si>
    <t xml:space="preserve"> 2'27.367</t>
  </si>
  <si>
    <t>*211.2</t>
  </si>
  <si>
    <t>*27.078</t>
  </si>
  <si>
    <t xml:space="preserve"> 2'47.363</t>
  </si>
  <si>
    <t xml:space="preserve"> 4'46.951</t>
  </si>
  <si>
    <t>2'59.202</t>
  </si>
  <si>
    <t xml:space="preserve"> 2'26.224</t>
  </si>
  <si>
    <t xml:space="preserve"> 2'25.873</t>
  </si>
  <si>
    <t xml:space="preserve"> 4'39.858</t>
  </si>
  <si>
    <t>2'48.571</t>
  </si>
  <si>
    <t xml:space="preserve"> 2'26.495</t>
  </si>
  <si>
    <t xml:space="preserve"> 2'25.924</t>
  </si>
  <si>
    <t>* 2'24.925</t>
  </si>
  <si>
    <t>*39.300</t>
  </si>
  <si>
    <t>*23.614</t>
  </si>
  <si>
    <t>*54.663</t>
  </si>
  <si>
    <t>- 21 -</t>
  </si>
  <si>
    <t xml:space="preserve">      41   Y 宇井　陽一   ４１Ｐｌａｎｎｉｎｇ   IODA IODA</t>
  </si>
  <si>
    <t xml:space="preserve"> 2'20.248(8/8)   PIT STOP 0回</t>
  </si>
  <si>
    <t xml:space="preserve"> 2'23.380</t>
  </si>
  <si>
    <t xml:space="preserve"> 2'22.252</t>
  </si>
  <si>
    <t xml:space="preserve"> 8'14.848</t>
  </si>
  <si>
    <t>6'28.846</t>
  </si>
  <si>
    <t xml:space="preserve"> 2'22.153</t>
  </si>
  <si>
    <t xml:space="preserve"> 6'37.728</t>
  </si>
  <si>
    <t>4'53.260</t>
  </si>
  <si>
    <t xml:space="preserve"> 2'21.322</t>
  </si>
  <si>
    <t>* 2'20.248</t>
  </si>
  <si>
    <t>*38.160</t>
  </si>
  <si>
    <t>*22.911</t>
  </si>
  <si>
    <t>*52.879</t>
  </si>
  <si>
    <t>*207.7</t>
  </si>
  <si>
    <t>*26.298</t>
  </si>
  <si>
    <t>- 22 -</t>
  </si>
  <si>
    <t xml:space="preserve">      44   Y 小沢　良美   マドカ設計&amp;モトアルファ&amp;GARAGE．M   Honda NSF250R</t>
  </si>
  <si>
    <t xml:space="preserve"> 2'38.874(8/9)   PIT STOP 2回</t>
  </si>
  <si>
    <t xml:space="preserve"> 3'25.978</t>
  </si>
  <si>
    <t>1'10.393</t>
  </si>
  <si>
    <t xml:space="preserve"> 4'25.733</t>
  </si>
  <si>
    <t>2'23.769</t>
  </si>
  <si>
    <t>1'02.297</t>
  </si>
  <si>
    <t xml:space="preserve"> 2'44.241</t>
  </si>
  <si>
    <t>1'01.215</t>
  </si>
  <si>
    <t xml:space="preserve"> 3'02.196</t>
  </si>
  <si>
    <t>1'00.720</t>
  </si>
  <si>
    <t xml:space="preserve"> 6'50.402</t>
  </si>
  <si>
    <t>4'51.836</t>
  </si>
  <si>
    <t xml:space="preserve"> 2'39.344</t>
  </si>
  <si>
    <t>*29.902</t>
  </si>
  <si>
    <t>* 2'38.874</t>
  </si>
  <si>
    <t>*43.350</t>
  </si>
  <si>
    <t>*58.415</t>
  </si>
  <si>
    <t>*199.6</t>
  </si>
  <si>
    <t xml:space="preserve"> 2'39.738</t>
  </si>
  <si>
    <t>*26.572</t>
  </si>
  <si>
    <t>- 23 -</t>
  </si>
  <si>
    <t xml:space="preserve">      45   - 南本　宗一郎   Ｐ.MU　７Ｃ　ＨＡＲＣ   TSR TSR3</t>
  </si>
  <si>
    <t xml:space="preserve"> 2'23.884(10/12)   PIT STOP 1回</t>
  </si>
  <si>
    <t xml:space="preserve"> 2'31.180</t>
  </si>
  <si>
    <t xml:space="preserve"> 2'27.298</t>
  </si>
  <si>
    <t xml:space="preserve"> 2'40.075</t>
  </si>
  <si>
    <t xml:space="preserve"> 4'02.988</t>
  </si>
  <si>
    <t>2'15.798</t>
  </si>
  <si>
    <t xml:space="preserve"> 2'27.309</t>
  </si>
  <si>
    <t xml:space="preserve"> 2'25.744</t>
  </si>
  <si>
    <t xml:space="preserve"> 2'37.779</t>
  </si>
  <si>
    <t>1'02.096</t>
  </si>
  <si>
    <t xml:space="preserve"> 2'24.092</t>
  </si>
  <si>
    <t>*39.195</t>
  </si>
  <si>
    <t>*23.490</t>
  </si>
  <si>
    <t>*207.2</t>
  </si>
  <si>
    <t>*26.915</t>
  </si>
  <si>
    <t>* 2'23.884</t>
  </si>
  <si>
    <t>*53.659</t>
  </si>
  <si>
    <t xml:space="preserve"> 2'24.040</t>
  </si>
  <si>
    <t xml:space="preserve"> 2'25.619</t>
  </si>
  <si>
    <t>- 24 -</t>
  </si>
  <si>
    <t xml:space="preserve">      46   - 長尾　健史   TEAMけんけんwithアポロ   Honda NSF250R</t>
  </si>
  <si>
    <t xml:space="preserve"> 2'24.621(10/11)   PIT STOP 1回</t>
  </si>
  <si>
    <t xml:space="preserve"> 2'30.016</t>
  </si>
  <si>
    <t xml:space="preserve"> 2'27.514</t>
  </si>
  <si>
    <t xml:space="preserve"> 2'27.060</t>
  </si>
  <si>
    <t xml:space="preserve"> 2'46.393</t>
  </si>
  <si>
    <t xml:space="preserve"> 4'07.302</t>
  </si>
  <si>
    <t>2'16.051</t>
  </si>
  <si>
    <t xml:space="preserve"> 2'26.707</t>
  </si>
  <si>
    <t xml:space="preserve"> 2'26.043</t>
  </si>
  <si>
    <t xml:space="preserve"> 2'26.758</t>
  </si>
  <si>
    <t>* 2'24.621</t>
  </si>
  <si>
    <t>*23.546</t>
  </si>
  <si>
    <t>*54.382</t>
  </si>
  <si>
    <t>*27.149</t>
  </si>
  <si>
    <t xml:space="preserve"> 2'25.102</t>
  </si>
  <si>
    <t>*39.500</t>
  </si>
  <si>
    <t>- 25 -</t>
  </si>
  <si>
    <t xml:space="preserve">      52   - 高谷　純平   TECHNICAwithKUSHITANI西宮   Honda NSF250R</t>
  </si>
  <si>
    <t xml:space="preserve"> 2'26.166(11/11)   PIT STOP 1回</t>
  </si>
  <si>
    <t xml:space="preserve"> 2'28.966</t>
  </si>
  <si>
    <t xml:space="preserve"> 2'29.708</t>
  </si>
  <si>
    <t>*202.9</t>
  </si>
  <si>
    <t xml:space="preserve"> 2'47.439</t>
  </si>
  <si>
    <t xml:space="preserve"> 6'16.041</t>
  </si>
  <si>
    <t>4'26.843</t>
  </si>
  <si>
    <t xml:space="preserve"> 2'28.653</t>
  </si>
  <si>
    <t xml:space="preserve"> 2'27.929</t>
  </si>
  <si>
    <t xml:space="preserve"> 2'28.292</t>
  </si>
  <si>
    <t xml:space="preserve"> 2'27.761</t>
  </si>
  <si>
    <t xml:space="preserve"> 2'28.149</t>
  </si>
  <si>
    <t>* 2'26.166</t>
  </si>
  <si>
    <t>*40.163</t>
  </si>
  <si>
    <t>*23.892</t>
  </si>
  <si>
    <t>*54.654</t>
  </si>
  <si>
    <t>*27.457</t>
  </si>
  <si>
    <t>- 26 -</t>
  </si>
  <si>
    <t xml:space="preserve">      53   - 中山　愛理   TECHNICAwithKUSHITANI西宮   Honda NSF250R</t>
  </si>
  <si>
    <t xml:space="preserve"> 2'26.573(10/11)   PIT STOP 1回</t>
  </si>
  <si>
    <t xml:space="preserve"> 2'32.831</t>
  </si>
  <si>
    <t xml:space="preserve"> 2'30.510</t>
  </si>
  <si>
    <t xml:space="preserve"> 2'30.335</t>
  </si>
  <si>
    <t xml:space="preserve"> 2'49.343</t>
  </si>
  <si>
    <t xml:space="preserve"> 5'02.926</t>
  </si>
  <si>
    <t>3'13.607</t>
  </si>
  <si>
    <t xml:space="preserve"> 2'29.106</t>
  </si>
  <si>
    <t xml:space="preserve"> 2'28.071</t>
  </si>
  <si>
    <t xml:space="preserve"> 2'27.143</t>
  </si>
  <si>
    <t>*40.173</t>
  </si>
  <si>
    <t>*27.279</t>
  </si>
  <si>
    <t>* 2'26.573</t>
  </si>
  <si>
    <t>*24.002</t>
  </si>
  <si>
    <t>*55.003</t>
  </si>
  <si>
    <t>*204.3</t>
  </si>
  <si>
    <t xml:space="preserve"> 2'27.164</t>
  </si>
  <si>
    <t>- 27 -</t>
  </si>
  <si>
    <t xml:space="preserve">      55   - 船田　俊希   FLEX　RacingTeam   Honda NSF250R</t>
  </si>
  <si>
    <t xml:space="preserve"> 2'22.878(11/13)   PIT STOP 1回</t>
  </si>
  <si>
    <t xml:space="preserve"> 2'25.786</t>
  </si>
  <si>
    <t xml:space="preserve"> 2'34.571</t>
  </si>
  <si>
    <t xml:space="preserve"> 2'24.196</t>
  </si>
  <si>
    <t xml:space="preserve"> 2'32.542</t>
  </si>
  <si>
    <t xml:space="preserve"> 2'24.823</t>
  </si>
  <si>
    <t xml:space="preserve"> 2'23.933</t>
  </si>
  <si>
    <t xml:space="preserve"> 2'23.218</t>
  </si>
  <si>
    <t xml:space="preserve"> 2'41.965</t>
  </si>
  <si>
    <t>1'00.934</t>
  </si>
  <si>
    <t>* 2'22.878</t>
  </si>
  <si>
    <t>*23.206</t>
  </si>
  <si>
    <t>*53.778</t>
  </si>
  <si>
    <t>*26.614</t>
  </si>
  <si>
    <t xml:space="preserve"> 2'23.399</t>
  </si>
  <si>
    <t>*208.2</t>
  </si>
  <si>
    <t xml:space="preserve"> 2'54.857</t>
  </si>
  <si>
    <t>*38.983</t>
  </si>
  <si>
    <t>1'03.692</t>
  </si>
  <si>
    <t>- 28 -</t>
  </si>
  <si>
    <t xml:space="preserve">      56   Y 小室　　旭   テルル＆Y!★ＫｏｈａｒａＲＴ   Honda NSF250R</t>
  </si>
  <si>
    <t xml:space="preserve"> 2'20.476(8/10)   PIT STOP 0回</t>
  </si>
  <si>
    <t xml:space="preserve"> 2'25.731</t>
  </si>
  <si>
    <t xml:space="preserve"> 2'23.435</t>
  </si>
  <si>
    <t xml:space="preserve"> 9'57.949</t>
  </si>
  <si>
    <t>7'58.902</t>
  </si>
  <si>
    <t>1'03.181</t>
  </si>
  <si>
    <t xml:space="preserve"> 2'23.417</t>
  </si>
  <si>
    <t xml:space="preserve"> 2'22.570</t>
  </si>
  <si>
    <t xml:space="preserve"> 2'21.230</t>
  </si>
  <si>
    <t>*26.349</t>
  </si>
  <si>
    <t>* 2'20.476</t>
  </si>
  <si>
    <t>*22.970</t>
  </si>
  <si>
    <t>*52.803</t>
  </si>
  <si>
    <t>*212.7</t>
  </si>
  <si>
    <t xml:space="preserve"> 2'22.575</t>
  </si>
  <si>
    <t xml:space="preserve"> 2'20.966</t>
  </si>
  <si>
    <t>*38.192</t>
  </si>
  <si>
    <t>- 29 -</t>
  </si>
  <si>
    <t xml:space="preserve">      66   Y 大内田　拓   ＤＯＧＦＩＳＨオーテック・鈴鹿   Honda NSF250R</t>
  </si>
  <si>
    <t xml:space="preserve"> 2'23.098(9/11)   PIT STOP 2回</t>
  </si>
  <si>
    <t xml:space="preserve"> 2'25.663</t>
  </si>
  <si>
    <t xml:space="preserve"> 2'23.829</t>
  </si>
  <si>
    <t xml:space="preserve"> 2'45.257</t>
  </si>
  <si>
    <t xml:space="preserve"> 5'48.724</t>
  </si>
  <si>
    <t>4'03.776</t>
  </si>
  <si>
    <t xml:space="preserve"> 2'23.875</t>
  </si>
  <si>
    <t>*23.306</t>
  </si>
  <si>
    <t xml:space="preserve"> 2'38.593</t>
  </si>
  <si>
    <t>*53.688</t>
  </si>
  <si>
    <t xml:space="preserve"> 3'52.325</t>
  </si>
  <si>
    <t>2'08.614</t>
  </si>
  <si>
    <t>*26.509</t>
  </si>
  <si>
    <t>* 2'23.098</t>
  </si>
  <si>
    <t>*38.846</t>
  </si>
  <si>
    <t xml:space="preserve"> 2'39.264</t>
  </si>
  <si>
    <t xml:space="preserve"> 2'37.551</t>
  </si>
  <si>
    <t>1'03.085</t>
  </si>
  <si>
    <t>- 30 -</t>
  </si>
  <si>
    <t xml:space="preserve">      67   - 鳥羽　海渡   TEC2&amp;TDA&amp;NOBBY   Honda NSF250R</t>
  </si>
  <si>
    <t xml:space="preserve"> 2'21.879(8/10)   PIT STOP 0回</t>
  </si>
  <si>
    <t xml:space="preserve"> 2'30.307</t>
  </si>
  <si>
    <t xml:space="preserve"> 2'26.889</t>
  </si>
  <si>
    <t xml:space="preserve"> 2'25.776</t>
  </si>
  <si>
    <t xml:space="preserve"> 2'24.159</t>
  </si>
  <si>
    <t xml:space="preserve"> 2'24.175</t>
  </si>
  <si>
    <t xml:space="preserve"> 2'22.364</t>
  </si>
  <si>
    <t>* 2'21.879</t>
  </si>
  <si>
    <t>*38.822</t>
  </si>
  <si>
    <t>*23.189</t>
  </si>
  <si>
    <t>*53.480</t>
  </si>
  <si>
    <t xml:space="preserve"> 6'41.423</t>
  </si>
  <si>
    <t>4'56.318</t>
  </si>
  <si>
    <t xml:space="preserve"> 2'23.283</t>
  </si>
  <si>
    <t>*26.211</t>
  </si>
  <si>
    <t>- 31 -</t>
  </si>
  <si>
    <t xml:space="preserve">      88   Y Gerry　Salim   Astra Honda Racing Team   Honda NSF250R</t>
  </si>
  <si>
    <t xml:space="preserve"> 2'22.517(10/11)   PIT STOP 1回</t>
  </si>
  <si>
    <t xml:space="preserve"> 2'27.363</t>
  </si>
  <si>
    <t xml:space="preserve"> 2'25.330</t>
  </si>
  <si>
    <t xml:space="preserve"> 2'24.616</t>
  </si>
  <si>
    <t xml:space="preserve"> 2'24.308</t>
  </si>
  <si>
    <t xml:space="preserve"> 2'23.070</t>
  </si>
  <si>
    <t>*53.525</t>
  </si>
  <si>
    <t xml:space="preserve"> 2'55.124</t>
  </si>
  <si>
    <t xml:space="preserve"> 6'51.580</t>
  </si>
  <si>
    <t>4'57.922</t>
  </si>
  <si>
    <t xml:space="preserve"> 2'22.940</t>
  </si>
  <si>
    <t>* 2'22.517</t>
  </si>
  <si>
    <t>*38.929</t>
  </si>
  <si>
    <t>*23.414</t>
  </si>
  <si>
    <t>*26.505</t>
  </si>
  <si>
    <t xml:space="preserve"> 2'23.372</t>
  </si>
  <si>
    <t>- 32 -</t>
  </si>
  <si>
    <t xml:space="preserve">      98   - 佐野　勝人   ＳＲＳＪｗｉｔｈＭＯＲＩＷＡＫＩ   MORIWAKI MD250GP3</t>
  </si>
  <si>
    <t xml:space="preserve"> 2'22.193(10/11)   PIT STOP 2回</t>
  </si>
  <si>
    <t xml:space="preserve"> 2'24.268</t>
  </si>
  <si>
    <t xml:space="preserve"> 2'32.944</t>
  </si>
  <si>
    <t xml:space="preserve"> 3'51.127</t>
  </si>
  <si>
    <t>2'07.523</t>
  </si>
  <si>
    <t xml:space="preserve"> 2'22.997</t>
  </si>
  <si>
    <t>*26.355</t>
  </si>
  <si>
    <t xml:space="preserve"> 2'23.054</t>
  </si>
  <si>
    <t>*23.107</t>
  </si>
  <si>
    <t xml:space="preserve"> 2'29.292</t>
  </si>
  <si>
    <t>*38.751</t>
  </si>
  <si>
    <t>*53.305</t>
  </si>
  <si>
    <t xml:space="preserve"> 5'41.224</t>
  </si>
  <si>
    <t>3'45.622</t>
  </si>
  <si>
    <t>* 2'22.193</t>
  </si>
  <si>
    <t xml:space="preserve"> 2'23.449</t>
  </si>
  <si>
    <t>- 33 -</t>
  </si>
  <si>
    <t xml:space="preserve">      99   Y 佐藤　正之   ＣＬＵＢＮＥＸＴ＆ＭＯＴＯＢＵＭ   Honda NSF２５０R</t>
  </si>
  <si>
    <t xml:space="preserve"> 2'34.062(10/10)   PIT STOP 0回</t>
  </si>
  <si>
    <t xml:space="preserve"> 2'49.879</t>
  </si>
  <si>
    <t>1'02.064</t>
  </si>
  <si>
    <t xml:space="preserve"> 2'42.631</t>
  </si>
  <si>
    <t>1'01.071</t>
  </si>
  <si>
    <t xml:space="preserve"> 2'41.161</t>
  </si>
  <si>
    <t xml:space="preserve"> 2'40.269</t>
  </si>
  <si>
    <t xml:space="preserve"> 6'18.413</t>
  </si>
  <si>
    <t>4'22.864</t>
  </si>
  <si>
    <t xml:space="preserve"> 2'37.507</t>
  </si>
  <si>
    <t xml:space="preserve"> 2'35.916</t>
  </si>
  <si>
    <t xml:space="preserve"> 2'34.245</t>
  </si>
  <si>
    <t>*25.491</t>
  </si>
  <si>
    <t>*28.599</t>
  </si>
  <si>
    <t>* 2'34.062</t>
  </si>
  <si>
    <t>*42.194</t>
  </si>
  <si>
    <t>*57.586</t>
  </si>
  <si>
    <t>- 34 -</t>
  </si>
  <si>
    <t xml:space="preserve">     634   - 水野　　涼   ＭｕＳＡＳＨｉ ＲＴハルクプロ   Honda NSF250R</t>
  </si>
  <si>
    <t xml:space="preserve"> 2'21.198(8/12)   PIT STOP 0回</t>
  </si>
  <si>
    <t xml:space="preserve"> 2'25.172</t>
  </si>
  <si>
    <t xml:space="preserve"> 2'23.124</t>
  </si>
  <si>
    <t xml:space="preserve"> 2'24.437</t>
  </si>
  <si>
    <t xml:space="preserve"> 5'46.905</t>
  </si>
  <si>
    <t>4'02.173</t>
  </si>
  <si>
    <t xml:space="preserve"> 2'27.321</t>
  </si>
  <si>
    <t xml:space="preserve"> 2'22.009</t>
  </si>
  <si>
    <t>* 2'21.198</t>
  </si>
  <si>
    <t>*38.462</t>
  </si>
  <si>
    <t>*23.092</t>
  </si>
  <si>
    <t>*53.259</t>
  </si>
  <si>
    <t>*26.385</t>
  </si>
  <si>
    <t xml:space="preserve"> 2'22.211</t>
  </si>
  <si>
    <t xml:space="preserve"> 2'24.060</t>
  </si>
  <si>
    <t xml:space="preserve"> 2'22.830</t>
  </si>
  <si>
    <t xml:space="preserve"> 2'29.120</t>
  </si>
  <si>
    <t xml:space="preserve">WEATHER:                 </t>
  </si>
  <si>
    <t xml:space="preserve">COURSE :                 </t>
  </si>
  <si>
    <t>特別スポーツ走行 総合結果表</t>
  </si>
  <si>
    <t>BestTime</t>
  </si>
  <si>
    <t>1st Sess.</t>
  </si>
  <si>
    <t>2nd Sess.</t>
  </si>
  <si>
    <t xml:space="preserve"> 2'19.301</t>
  </si>
  <si>
    <t xml:space="preserve">   2'20.729</t>
  </si>
  <si>
    <t>● 2'19.301</t>
  </si>
  <si>
    <t xml:space="preserve"> 2'19.458</t>
  </si>
  <si>
    <t xml:space="preserve">   2'20.589</t>
  </si>
  <si>
    <t>● 2'19.458</t>
  </si>
  <si>
    <t xml:space="preserve"> 2'19.600</t>
  </si>
  <si>
    <t xml:space="preserve">   2'21.879</t>
  </si>
  <si>
    <t>● 2'19.600</t>
  </si>
  <si>
    <t xml:space="preserve"> 2'19.865</t>
  </si>
  <si>
    <t xml:space="preserve">   2'21.198</t>
  </si>
  <si>
    <t>● 2'19.865</t>
  </si>
  <si>
    <t xml:space="preserve"> 2'19.904</t>
  </si>
  <si>
    <t xml:space="preserve">   2'20.248</t>
  </si>
  <si>
    <t>● 2'19.904</t>
  </si>
  <si>
    <t xml:space="preserve"> 2'19.946</t>
  </si>
  <si>
    <t xml:space="preserve">   2'21.798</t>
  </si>
  <si>
    <t>● 2'19.946</t>
  </si>
  <si>
    <t xml:space="preserve"> 2'20.041</t>
  </si>
  <si>
    <t xml:space="preserve">   2'20.476</t>
  </si>
  <si>
    <t>● 2'20.041</t>
  </si>
  <si>
    <t xml:space="preserve"> 2'20.067</t>
  </si>
  <si>
    <t xml:space="preserve">   2'21.785</t>
  </si>
  <si>
    <t>● 2'20.067</t>
  </si>
  <si>
    <t xml:space="preserve"> 2'20.075</t>
  </si>
  <si>
    <t xml:space="preserve">   2'21.089</t>
  </si>
  <si>
    <t>● 2'20.075</t>
  </si>
  <si>
    <t xml:space="preserve"> 2'20.319</t>
  </si>
  <si>
    <t xml:space="preserve">   2'21.599</t>
  </si>
  <si>
    <t>● 2'20.319</t>
  </si>
  <si>
    <t xml:space="preserve"> 2'20.385</t>
  </si>
  <si>
    <t xml:space="preserve">   2'21.045</t>
  </si>
  <si>
    <t>● 2'20.385</t>
  </si>
  <si>
    <t xml:space="preserve"> 2'20.388</t>
  </si>
  <si>
    <t xml:space="preserve">   2'22.788</t>
  </si>
  <si>
    <t>● 2'20.388</t>
  </si>
  <si>
    <t xml:space="preserve"> 2'20.412</t>
  </si>
  <si>
    <t xml:space="preserve">   2'21.639</t>
  </si>
  <si>
    <t>● 2'20.412</t>
  </si>
  <si>
    <t xml:space="preserve"> 2'20.706</t>
  </si>
  <si>
    <t xml:space="preserve">   2'22.193</t>
  </si>
  <si>
    <t>● 2'20.706</t>
  </si>
  <si>
    <t xml:space="preserve"> 2'20.915</t>
  </si>
  <si>
    <t xml:space="preserve">   2'21.463</t>
  </si>
  <si>
    <t>● 2'20.915</t>
  </si>
  <si>
    <t xml:space="preserve"> 2'20.954</t>
  </si>
  <si>
    <t xml:space="preserve">   2'22.967</t>
  </si>
  <si>
    <t>● 2'20.954</t>
  </si>
  <si>
    <t xml:space="preserve"> 2'21.155</t>
  </si>
  <si>
    <t xml:space="preserve">   2'22.632</t>
  </si>
  <si>
    <t>● 2'21.155</t>
  </si>
  <si>
    <t xml:space="preserve"> 2'21.184</t>
  </si>
  <si>
    <t xml:space="preserve">   2'23.291</t>
  </si>
  <si>
    <t>● 2'21.184</t>
  </si>
  <si>
    <t xml:space="preserve"> 2'21.199</t>
  </si>
  <si>
    <t xml:space="preserve">   2'22.062</t>
  </si>
  <si>
    <t>● 2'21.199</t>
  </si>
  <si>
    <t xml:space="preserve"> 2'21.475</t>
  </si>
  <si>
    <t xml:space="preserve">   2'21.759</t>
  </si>
  <si>
    <t>● 2'21.475</t>
  </si>
  <si>
    <t xml:space="preserve"> 2'21.596</t>
  </si>
  <si>
    <t xml:space="preserve">   2'23.098</t>
  </si>
  <si>
    <t>● 2'21.596</t>
  </si>
  <si>
    <t xml:space="preserve"> 2'22.014</t>
  </si>
  <si>
    <t xml:space="preserve">   2'23.884</t>
  </si>
  <si>
    <t>● 2'22.014</t>
  </si>
  <si>
    <t xml:space="preserve"> 2'22.261</t>
  </si>
  <si>
    <t xml:space="preserve">   2'22.517</t>
  </si>
  <si>
    <t>● 2'22.261</t>
  </si>
  <si>
    <t>● 2'22.493</t>
  </si>
  <si>
    <t xml:space="preserve">   2'23.227</t>
  </si>
  <si>
    <t xml:space="preserve"> 2'22.496</t>
  </si>
  <si>
    <t xml:space="preserve">   2'22.878</t>
  </si>
  <si>
    <t>● 2'22.496</t>
  </si>
  <si>
    <t xml:space="preserve"> 2'22.828</t>
  </si>
  <si>
    <t xml:space="preserve">   2'23.936</t>
  </si>
  <si>
    <t>● 2'22.828</t>
  </si>
  <si>
    <t xml:space="preserve"> 2'22.963</t>
  </si>
  <si>
    <t xml:space="preserve">   2'24.925</t>
  </si>
  <si>
    <t>● 2'22.963</t>
  </si>
  <si>
    <t xml:space="preserve"> 2'22.974</t>
  </si>
  <si>
    <t xml:space="preserve">   2'24.621</t>
  </si>
  <si>
    <t>● 2'22.974</t>
  </si>
  <si>
    <t xml:space="preserve"> 2'24.079</t>
  </si>
  <si>
    <t xml:space="preserve">   2'26.166</t>
  </si>
  <si>
    <t>● 2'24.079</t>
  </si>
  <si>
    <t xml:space="preserve"> 2'24.891</t>
  </si>
  <si>
    <t xml:space="preserve">   2'25.734</t>
  </si>
  <si>
    <t>● 2'24.891</t>
  </si>
  <si>
    <t xml:space="preserve"> 2'25.892</t>
  </si>
  <si>
    <t xml:space="preserve">   2'26.573</t>
  </si>
  <si>
    <t>● 2'25.892</t>
  </si>
  <si>
    <t xml:space="preserve"> 2'26.680</t>
  </si>
  <si>
    <t xml:space="preserve">   2'28.364</t>
  </si>
  <si>
    <t>● 2'26.680</t>
  </si>
  <si>
    <t xml:space="preserve"> 2'30.048</t>
  </si>
  <si>
    <t xml:space="preserve">   2'34.062</t>
  </si>
  <si>
    <t>● 2'30.048</t>
  </si>
  <si>
    <t xml:space="preserve"> 2'32.041</t>
  </si>
  <si>
    <t>● 2'32.041</t>
  </si>
  <si>
    <t xml:space="preserve"> 2'32.515</t>
  </si>
  <si>
    <t xml:space="preserve">   2'38.874</t>
  </si>
  <si>
    <t>● 2'32.515</t>
  </si>
  <si>
    <t>特別スポーツ走行 2回目結果表</t>
  </si>
  <si>
    <t>150.43km/h</t>
  </si>
  <si>
    <t>12/13</t>
  </si>
  <si>
    <t xml:space="preserve">    0.157</t>
  </si>
  <si>
    <t xml:space="preserve">    0.299</t>
  </si>
  <si>
    <t xml:space="preserve">    0.142</t>
  </si>
  <si>
    <t>14/14</t>
  </si>
  <si>
    <t xml:space="preserve">    0.564</t>
  </si>
  <si>
    <t>15/15</t>
  </si>
  <si>
    <t xml:space="preserve">    0.603</t>
  </si>
  <si>
    <t xml:space="preserve">    0.039</t>
  </si>
  <si>
    <t xml:space="preserve">    0.645</t>
  </si>
  <si>
    <t xml:space="preserve">    0.042</t>
  </si>
  <si>
    <t xml:space="preserve">    0.740</t>
  </si>
  <si>
    <t xml:space="preserve">    0.095</t>
  </si>
  <si>
    <t>5/9</t>
  </si>
  <si>
    <t xml:space="preserve">    0.766</t>
  </si>
  <si>
    <t>5/13</t>
  </si>
  <si>
    <t xml:space="preserve">    0.774</t>
  </si>
  <si>
    <t xml:space="preserve">    0.008</t>
  </si>
  <si>
    <t xml:space="preserve">    1.018</t>
  </si>
  <si>
    <t xml:space="preserve">    0.244</t>
  </si>
  <si>
    <t>9/13</t>
  </si>
  <si>
    <t xml:space="preserve">    1.084</t>
  </si>
  <si>
    <t xml:space="preserve">    0.066</t>
  </si>
  <si>
    <t xml:space="preserve">    1.087</t>
  </si>
  <si>
    <t xml:space="preserve">    0.003</t>
  </si>
  <si>
    <t>5/15</t>
  </si>
  <si>
    <t xml:space="preserve">    1.111</t>
  </si>
  <si>
    <t xml:space="preserve">    1.405</t>
  </si>
  <si>
    <t xml:space="preserve">    0.294</t>
  </si>
  <si>
    <t>14/15</t>
  </si>
  <si>
    <t xml:space="preserve">    1.614</t>
  </si>
  <si>
    <t xml:space="preserve">    0.209</t>
  </si>
  <si>
    <t>4/12</t>
  </si>
  <si>
    <t xml:space="preserve">    1.653</t>
  </si>
  <si>
    <t xml:space="preserve">    1.854</t>
  </si>
  <si>
    <t xml:space="preserve">    0.201</t>
  </si>
  <si>
    <t>17/17</t>
  </si>
  <si>
    <t xml:space="preserve">    1.883</t>
  </si>
  <si>
    <t xml:space="preserve">    0.029</t>
  </si>
  <si>
    <t>9/16</t>
  </si>
  <si>
    <t xml:space="preserve">    1.898</t>
  </si>
  <si>
    <t xml:space="preserve">    0.015</t>
  </si>
  <si>
    <t xml:space="preserve">    2.174</t>
  </si>
  <si>
    <t xml:space="preserve">    0.276</t>
  </si>
  <si>
    <t xml:space="preserve">    2.295</t>
  </si>
  <si>
    <t xml:space="preserve">    0.121</t>
  </si>
  <si>
    <t>4/13</t>
  </si>
  <si>
    <t xml:space="preserve">    2.713</t>
  </si>
  <si>
    <t xml:space="preserve">    0.418</t>
  </si>
  <si>
    <t>13/14</t>
  </si>
  <si>
    <t xml:space="preserve">    2.960</t>
  </si>
  <si>
    <t xml:space="preserve">    0.247</t>
  </si>
  <si>
    <t>14/16</t>
  </si>
  <si>
    <t xml:space="preserve">    3.195</t>
  </si>
  <si>
    <t xml:space="preserve">    0.235</t>
  </si>
  <si>
    <t xml:space="preserve">    3.527</t>
  </si>
  <si>
    <t xml:space="preserve">    0.332</t>
  </si>
  <si>
    <t xml:space="preserve">    3.662</t>
  </si>
  <si>
    <t xml:space="preserve">    0.135</t>
  </si>
  <si>
    <t>3/13</t>
  </si>
  <si>
    <t xml:space="preserve">    3.673</t>
  </si>
  <si>
    <t xml:space="preserve">    0.011</t>
  </si>
  <si>
    <t>16/16</t>
  </si>
  <si>
    <t xml:space="preserve"> 2'23.227</t>
  </si>
  <si>
    <t xml:space="preserve">    3.926</t>
  </si>
  <si>
    <t xml:space="preserve">    0.253</t>
  </si>
  <si>
    <t>3/6</t>
  </si>
  <si>
    <t xml:space="preserve">    4.778</t>
  </si>
  <si>
    <t xml:space="preserve">    0.852</t>
  </si>
  <si>
    <t>15/17</t>
  </si>
  <si>
    <t xml:space="preserve">    5.590</t>
  </si>
  <si>
    <t xml:space="preserve">    0.812</t>
  </si>
  <si>
    <t>7/15</t>
  </si>
  <si>
    <t xml:space="preserve">    6.591</t>
  </si>
  <si>
    <t xml:space="preserve">    1.001</t>
  </si>
  <si>
    <t xml:space="preserve">    7.379</t>
  </si>
  <si>
    <t xml:space="preserve">    0.788</t>
  </si>
  <si>
    <t>7/12</t>
  </si>
  <si>
    <t xml:space="preserve">   10.747</t>
  </si>
  <si>
    <t xml:space="preserve">    3.368</t>
  </si>
  <si>
    <t xml:space="preserve">   12.740</t>
  </si>
  <si>
    <t xml:space="preserve">    1.993</t>
  </si>
  <si>
    <t xml:space="preserve">   13.214</t>
  </si>
  <si>
    <t xml:space="preserve">    0.474</t>
  </si>
  <si>
    <t>13/13</t>
  </si>
  <si>
    <t>特別スポーツ走行 2回目</t>
  </si>
  <si>
    <t>- 山田　誓己  リベルトPLUSONE&amp;ENDURANCE   Honda NSF250R  PIT: 1回</t>
  </si>
  <si>
    <t>2'20.974</t>
  </si>
  <si>
    <t>2'20.542</t>
  </si>
  <si>
    <t>P2'31.188</t>
  </si>
  <si>
    <t>2'23.946</t>
  </si>
  <si>
    <t>*2'19.458</t>
  </si>
  <si>
    <t>2'25.366</t>
  </si>
  <si>
    <t>7'09.023</t>
  </si>
  <si>
    <t>2'20.162</t>
  </si>
  <si>
    <t>6'50.688</t>
  </si>
  <si>
    <t>2'20.914</t>
  </si>
  <si>
    <t>2'19.623</t>
  </si>
  <si>
    <t>2'22.521</t>
  </si>
  <si>
    <t>- 大久保　光  ウイダーHotRacing   Honda NSF250R  PIT: 1回</t>
  </si>
  <si>
    <t>P2'34.007</t>
  </si>
  <si>
    <t>2'21.105</t>
  </si>
  <si>
    <t>10'15.438</t>
  </si>
  <si>
    <t>2'19.834</t>
  </si>
  <si>
    <t>*2'19.301</t>
  </si>
  <si>
    <t>2'23.045</t>
  </si>
  <si>
    <t>4'12.581</t>
  </si>
  <si>
    <t>2'21.900</t>
  </si>
  <si>
    <t>2'22.914</t>
  </si>
  <si>
    <t>2'19.369</t>
  </si>
  <si>
    <t>2'19.379</t>
  </si>
  <si>
    <t>2'22.322</t>
  </si>
  <si>
    <t>- 徳留　真紀  Ｔｏｍｅ ｔｅａｍ ＰＬＵＳＯＮＥ   Honda NSF250R  PIT: 2回</t>
  </si>
  <si>
    <t>2'20.910</t>
  </si>
  <si>
    <t>P2'31.939</t>
  </si>
  <si>
    <t>2'22.610</t>
  </si>
  <si>
    <t>P2'36.928</t>
  </si>
  <si>
    <t>2'26.028</t>
  </si>
  <si>
    <t>2'22.304</t>
  </si>
  <si>
    <t>2'23.864</t>
  </si>
  <si>
    <t>5'35.800</t>
  </si>
  <si>
    <t>2'21.039</t>
  </si>
  <si>
    <t>5'11.344</t>
  </si>
  <si>
    <t xml:space="preserve"> 14=</t>
  </si>
  <si>
    <t>*2'20.385</t>
  </si>
  <si>
    <t>2'26.238</t>
  </si>
  <si>
    <t>2'20.486</t>
  </si>
  <si>
    <t>- 菊池　寛幸  TEC2&amp;TDA&amp;NOBBY   Honda NSF250R  PIT: 3回</t>
  </si>
  <si>
    <t>P5'22.018</t>
  </si>
  <si>
    <t>2'29.182</t>
  </si>
  <si>
    <t>5'25.462</t>
  </si>
  <si>
    <t>5'26.385</t>
  </si>
  <si>
    <t>*2'21.475</t>
  </si>
  <si>
    <t>P2'35.862</t>
  </si>
  <si>
    <t>5'39.115</t>
  </si>
  <si>
    <t>P2'34.573</t>
  </si>
  <si>
    <t>2'24.311</t>
  </si>
  <si>
    <t>2'21.603</t>
  </si>
  <si>
    <t>2'21.503</t>
  </si>
  <si>
    <t>2'21.082</t>
  </si>
  <si>
    <t>2'22.919</t>
  </si>
  <si>
    <t>2'23.400</t>
  </si>
  <si>
    <t>2'23.472</t>
  </si>
  <si>
    <t>2'22.893</t>
  </si>
  <si>
    <t>*2'20.388</t>
  </si>
  <si>
    <t>2'22.041</t>
  </si>
  <si>
    <t>2'22.410</t>
  </si>
  <si>
    <t>2'23.394</t>
  </si>
  <si>
    <t xml:space="preserve"> 15=</t>
  </si>
  <si>
    <t>2'22.763</t>
  </si>
  <si>
    <t>5'17.083</t>
  </si>
  <si>
    <t>5'42.641</t>
  </si>
  <si>
    <t>Y 山元　　聖  P.MU　７C　HARC   Honda NSF250R  PIT: 1回</t>
  </si>
  <si>
    <t>2'23.242</t>
  </si>
  <si>
    <t>*2'23.227</t>
  </si>
  <si>
    <t>2'43.095</t>
  </si>
  <si>
    <t>P2'50.946</t>
  </si>
  <si>
    <t>3'48.674</t>
  </si>
  <si>
    <t>2'21.685</t>
  </si>
  <si>
    <t>7'18.570</t>
  </si>
  <si>
    <t>2'20.983</t>
  </si>
  <si>
    <t>2'20.922</t>
  </si>
  <si>
    <t>2'22.905</t>
  </si>
  <si>
    <t>2'20.967</t>
  </si>
  <si>
    <t>2'21.636</t>
  </si>
  <si>
    <t>2'22.348</t>
  </si>
  <si>
    <t>*2'20.319</t>
  </si>
  <si>
    <t>8'04.284</t>
  </si>
  <si>
    <t>2'21.138</t>
  </si>
  <si>
    <t>- 古市　右京  KTMRACING．ASPIRATION   KTM RC250R  PIT: 1回</t>
  </si>
  <si>
    <t>6'46.606</t>
  </si>
  <si>
    <t>2'21.782</t>
  </si>
  <si>
    <t>5'32.441</t>
  </si>
  <si>
    <t>3'12.944</t>
  </si>
  <si>
    <t>2'20.802</t>
  </si>
  <si>
    <t>2'21.915</t>
  </si>
  <si>
    <t>2'21.165</t>
  </si>
  <si>
    <t>P3'04.686</t>
  </si>
  <si>
    <t>3'05.817</t>
  </si>
  <si>
    <t>*2'20.412</t>
  </si>
  <si>
    <t>3'03.835</t>
  </si>
  <si>
    <t>2'21.987</t>
  </si>
  <si>
    <t>Y 中山　翔太  TECHNICAwithKUSHITANI西宮   Honda NSF250R</t>
  </si>
  <si>
    <t>2'21.704</t>
  </si>
  <si>
    <t>2'22.160</t>
  </si>
  <si>
    <t>2'21.494</t>
  </si>
  <si>
    <t>6'46.380</t>
  </si>
  <si>
    <t>2'24.816</t>
  </si>
  <si>
    <t>*2'20.915</t>
  </si>
  <si>
    <t>7'58.670</t>
  </si>
  <si>
    <t>2'21.381</t>
  </si>
  <si>
    <t>2'25.001</t>
  </si>
  <si>
    <t>2'22.163</t>
  </si>
  <si>
    <t>2'21.536</t>
  </si>
  <si>
    <t>2'23.461</t>
  </si>
  <si>
    <t>2'21.329</t>
  </si>
  <si>
    <t>2'28.505</t>
  </si>
  <si>
    <t>2'23.819</t>
  </si>
  <si>
    <t>2'23.405</t>
  </si>
  <si>
    <t>10'05.363</t>
  </si>
  <si>
    <t>2'23.454</t>
  </si>
  <si>
    <t>7'28.250</t>
  </si>
  <si>
    <t>*2'20.954</t>
  </si>
  <si>
    <t>2'21.025</t>
  </si>
  <si>
    <t>Y 栗原　佳祐  CLUB　HARC-PRO   Honda NSF250R</t>
  </si>
  <si>
    <t>2'23.525</t>
  </si>
  <si>
    <t>2'22.138</t>
  </si>
  <si>
    <t>2'22.111</t>
  </si>
  <si>
    <t>2'44.367</t>
  </si>
  <si>
    <t xml:space="preserve"> 16=</t>
  </si>
  <si>
    <t>2'36.285</t>
  </si>
  <si>
    <t>2'27.289</t>
  </si>
  <si>
    <t>2'22.849</t>
  </si>
  <si>
    <t>2'51.603</t>
  </si>
  <si>
    <t>2'21.519</t>
  </si>
  <si>
    <t>2'24.780</t>
  </si>
  <si>
    <t xml:space="preserve"> 17=</t>
  </si>
  <si>
    <t>*2'21.155</t>
  </si>
  <si>
    <t>2'26.168</t>
  </si>
  <si>
    <t>2'21.961</t>
  </si>
  <si>
    <t>2'21.829</t>
  </si>
  <si>
    <t>2'23.502</t>
  </si>
  <si>
    <t>2'23.261</t>
  </si>
  <si>
    <t>- 岡崎　静夏  ＫｏｈａｒａＲａｃｉｎｇ   Honda NSF250R  PIT: 2回</t>
  </si>
  <si>
    <t>2'23.385</t>
  </si>
  <si>
    <t>2'23.092</t>
  </si>
  <si>
    <t>2'23.770</t>
  </si>
  <si>
    <t>4'09.248</t>
  </si>
  <si>
    <t>*2'21.199</t>
  </si>
  <si>
    <t>2'24.508</t>
  </si>
  <si>
    <t>P2'47.585</t>
  </si>
  <si>
    <t>2'23.544</t>
  </si>
  <si>
    <t>P2'42.650</t>
  </si>
  <si>
    <t>2'22.653</t>
  </si>
  <si>
    <t>2'23.226</t>
  </si>
  <si>
    <t>2'23.043</t>
  </si>
  <si>
    <t>4'43.382</t>
  </si>
  <si>
    <t>2'26.589</t>
  </si>
  <si>
    <t>Y 岩戸　亮介  Ｃｌｕｂ ＰＡＲＩＳ ＲＳＣ   Honda NSF250R  PIT: 1回</t>
  </si>
  <si>
    <t>5'59.603</t>
  </si>
  <si>
    <t>10'29.184</t>
  </si>
  <si>
    <t>2'21.043</t>
  </si>
  <si>
    <t>2'20.104</t>
  </si>
  <si>
    <t>2'22.371</t>
  </si>
  <si>
    <t>2'51.323</t>
  </si>
  <si>
    <t>2'23.673</t>
  </si>
  <si>
    <t>2'24.878</t>
  </si>
  <si>
    <t>*2'19.946</t>
  </si>
  <si>
    <t>P2'46.744</t>
  </si>
  <si>
    <t>2'23.512</t>
  </si>
  <si>
    <t>2'21.765</t>
  </si>
  <si>
    <t>2'22.802</t>
  </si>
  <si>
    <t>2'23.439</t>
  </si>
  <si>
    <t>2'22.897</t>
  </si>
  <si>
    <t>2'23.696</t>
  </si>
  <si>
    <t>2'22.566</t>
  </si>
  <si>
    <t>2'21.679</t>
  </si>
  <si>
    <t>2'24.169</t>
  </si>
  <si>
    <t>2'22.351</t>
  </si>
  <si>
    <t>2'22.898</t>
  </si>
  <si>
    <t>5'45.467</t>
  </si>
  <si>
    <t>*2'21.184</t>
  </si>
  <si>
    <t>2'42.574</t>
  </si>
  <si>
    <t>Y 作本　輝介  Ｃｌｕｂ ＰＡＲＩＳ ＲＳＣ   Honda NSF250R</t>
  </si>
  <si>
    <t>2'21.416</t>
  </si>
  <si>
    <t>2'21.214</t>
  </si>
  <si>
    <t>2'21.650</t>
  </si>
  <si>
    <t>2'27.947</t>
  </si>
  <si>
    <t>2'20.579</t>
  </si>
  <si>
    <t>2'21.811</t>
  </si>
  <si>
    <t>2'21.457</t>
  </si>
  <si>
    <t>7'47.755</t>
  </si>
  <si>
    <t>7'29.390</t>
  </si>
  <si>
    <t>*2'20.075</t>
  </si>
  <si>
    <t>2'20.417</t>
  </si>
  <si>
    <t>2'33.978</t>
  </si>
  <si>
    <t>Y 伊達　悠太  犬の乳酸菌jp/プリミティブＲ.Ｔ   Honda NSF250R  PIT: 1回</t>
  </si>
  <si>
    <t>2'21.675</t>
  </si>
  <si>
    <t>P2'37.730</t>
  </si>
  <si>
    <t>2'21.128</t>
  </si>
  <si>
    <t>6'33.857</t>
  </si>
  <si>
    <t>7'13.069</t>
  </si>
  <si>
    <t>2'22.133</t>
  </si>
  <si>
    <t>*2'20.067</t>
  </si>
  <si>
    <t>2'39.808</t>
  </si>
  <si>
    <t>2'22.079</t>
  </si>
  <si>
    <t>2'22.052</t>
  </si>
  <si>
    <t>2'22.582</t>
  </si>
  <si>
    <t>2'22.224</t>
  </si>
  <si>
    <t>Y 吉広　　光  ＣＬＵＢＮＥXＴ＆ＭＯＴＯＢＵＭ   TSR TSR3A  PIT: 3回</t>
  </si>
  <si>
    <t>5'01.010</t>
  </si>
  <si>
    <t>*2'24.891</t>
  </si>
  <si>
    <t>2'25.379</t>
  </si>
  <si>
    <t>2'26.479</t>
  </si>
  <si>
    <t>2'27.027</t>
  </si>
  <si>
    <t>2'26.572</t>
  </si>
  <si>
    <t>P2'48.653</t>
  </si>
  <si>
    <t>2'27.288</t>
  </si>
  <si>
    <t>2'25.408</t>
  </si>
  <si>
    <t>2'29.810</t>
  </si>
  <si>
    <t>P2'48.869</t>
  </si>
  <si>
    <t>P2'43.584</t>
  </si>
  <si>
    <t>3'42.751</t>
  </si>
  <si>
    <t>2'26.466</t>
  </si>
  <si>
    <t>- 野澤　秀典  ノザワレーシングファミリー   Honda NSF250R  PIT: 1回</t>
  </si>
  <si>
    <t>2'28.293</t>
  </si>
  <si>
    <t>2'27.787</t>
  </si>
  <si>
    <t>*2'26.680</t>
  </si>
  <si>
    <t>P3'09.142</t>
  </si>
  <si>
    <t>2'28.060</t>
  </si>
  <si>
    <t>2'28.247</t>
  </si>
  <si>
    <t>2'28.514</t>
  </si>
  <si>
    <t>2'27.592</t>
  </si>
  <si>
    <t>10'36.835</t>
  </si>
  <si>
    <t>4'34.922</t>
  </si>
  <si>
    <t>2'28.170</t>
  </si>
  <si>
    <t>Y 伊藤　和輝  ＫｏｈａｒａＲａｃｉｎｇ   Honda NSF250R  PIT: 1回</t>
  </si>
  <si>
    <t>2'23.251</t>
  </si>
  <si>
    <t>2'23.157</t>
  </si>
  <si>
    <t>P2'40.808</t>
  </si>
  <si>
    <t>4'03.255</t>
  </si>
  <si>
    <t>2'30.769</t>
  </si>
  <si>
    <t>2'24.882</t>
  </si>
  <si>
    <t>2'23.224</t>
  </si>
  <si>
    <t>*2'22.828</t>
  </si>
  <si>
    <t>- 川瀬　啓一郎  チーム　KOHSAKA   Honda NSF250R  PIT: 1回</t>
  </si>
  <si>
    <t>2'24.541</t>
  </si>
  <si>
    <t>2'26.357</t>
  </si>
  <si>
    <t>6'17.122</t>
  </si>
  <si>
    <t>2'26.775</t>
  </si>
  <si>
    <t>4'30.207</t>
  </si>
  <si>
    <t>2'24.749</t>
  </si>
  <si>
    <t>6'34.811</t>
  </si>
  <si>
    <t>2'27.301</t>
  </si>
  <si>
    <t>2'26.034</t>
  </si>
  <si>
    <t>P2'50.759</t>
  </si>
  <si>
    <t>2'25.601</t>
  </si>
  <si>
    <t>*2'22.963</t>
  </si>
  <si>
    <t>- 宇井　陽一  ４１Ｐｌａｎｎｉｎｇ   IODA IODA</t>
  </si>
  <si>
    <t>2'21.758</t>
  </si>
  <si>
    <t>2'20.494</t>
  </si>
  <si>
    <t>7'41.255</t>
  </si>
  <si>
    <t>*2'19.904</t>
  </si>
  <si>
    <t>2'19.933</t>
  </si>
  <si>
    <t>2'21.967</t>
  </si>
  <si>
    <t>13'30.331</t>
  </si>
  <si>
    <t>2'20.071</t>
  </si>
  <si>
    <t>2'37.370</t>
  </si>
  <si>
    <t>2'39.322</t>
  </si>
  <si>
    <t>2'33.236</t>
  </si>
  <si>
    <t>2'35.593</t>
  </si>
  <si>
    <t>2'33.146</t>
  </si>
  <si>
    <t>2'37.615</t>
  </si>
  <si>
    <t>2'36.886</t>
  </si>
  <si>
    <t>2'38.653</t>
  </si>
  <si>
    <t>2'32.919</t>
  </si>
  <si>
    <t>2'33.937</t>
  </si>
  <si>
    <t>*2'32.041</t>
  </si>
  <si>
    <t>2'37.313</t>
  </si>
  <si>
    <t>2'41.318</t>
  </si>
  <si>
    <t>2'35.265</t>
  </si>
  <si>
    <t>2'34.152</t>
  </si>
  <si>
    <t>2'37.220</t>
  </si>
  <si>
    <t>2'35.061</t>
  </si>
  <si>
    <t>2'35.922</t>
  </si>
  <si>
    <t>2'36.007</t>
  </si>
  <si>
    <t>2'33.778</t>
  </si>
  <si>
    <t>2'37.909</t>
  </si>
  <si>
    <t>8'44.600</t>
  </si>
  <si>
    <t>2'36.278</t>
  </si>
  <si>
    <t>2'35.816</t>
  </si>
  <si>
    <t>2'35.834</t>
  </si>
  <si>
    <t>*2'32.515</t>
  </si>
  <si>
    <t>2'38.976</t>
  </si>
  <si>
    <t>Y 南本　宗一郎  Ｐ.MU　７Ｃ　ＨＡＲＣ   TSR TSR3</t>
  </si>
  <si>
    <t>2'37.454</t>
  </si>
  <si>
    <t>6'24.462</t>
  </si>
  <si>
    <t>2'24.653</t>
  </si>
  <si>
    <t>2'23.551</t>
  </si>
  <si>
    <t>*2'22.014</t>
  </si>
  <si>
    <t>2'25.193</t>
  </si>
  <si>
    <t>2'32.582</t>
  </si>
  <si>
    <t>2'24.113</t>
  </si>
  <si>
    <t>2'44.832</t>
  </si>
  <si>
    <t>2'22.329</t>
  </si>
  <si>
    <t>2'22.216</t>
  </si>
  <si>
    <t>2'23.848</t>
  </si>
  <si>
    <t>2'22.915</t>
  </si>
  <si>
    <t>Y 長尾　健史  TEAMけんけんwithアポロ   Honda NSF250R</t>
  </si>
  <si>
    <t>2'24.431</t>
  </si>
  <si>
    <t>4'48.031</t>
  </si>
  <si>
    <t>2'23.539</t>
  </si>
  <si>
    <t>2'24.306</t>
  </si>
  <si>
    <t>2'23.552</t>
  </si>
  <si>
    <t>2'26.190</t>
  </si>
  <si>
    <t>2'24.514</t>
  </si>
  <si>
    <t>2'24.258</t>
  </si>
  <si>
    <t>2'42.565</t>
  </si>
  <si>
    <t>2'23.524</t>
  </si>
  <si>
    <t>*2'22.974</t>
  </si>
  <si>
    <t>2'24.755</t>
  </si>
  <si>
    <t>2'24.277</t>
  </si>
  <si>
    <t>2'23.897</t>
  </si>
  <si>
    <t>Y 高谷　純平  TECHNICAwithKUSHITANI西宮   Honda NSF250R</t>
  </si>
  <si>
    <t>2'26.260</t>
  </si>
  <si>
    <t>2'35.977</t>
  </si>
  <si>
    <t>2'26.486</t>
  </si>
  <si>
    <t>2'28.803</t>
  </si>
  <si>
    <t>2'24.482</t>
  </si>
  <si>
    <t>2'25.690</t>
  </si>
  <si>
    <t>2'26.135</t>
  </si>
  <si>
    <t>2'27.894</t>
  </si>
  <si>
    <t>2'25.868</t>
  </si>
  <si>
    <t>2'38.076</t>
  </si>
  <si>
    <t>2'29.718</t>
  </si>
  <si>
    <t>2'25.646</t>
  </si>
  <si>
    <t>2'26.860</t>
  </si>
  <si>
    <t>2'27.469</t>
  </si>
  <si>
    <t>2'25.893</t>
  </si>
  <si>
    <t>*2'24.079</t>
  </si>
  <si>
    <t>Y 中山　愛理  TECHNICAwithKUSHITANI西宮   Honda NSF250R  PIT: 2回</t>
  </si>
  <si>
    <t>2'26.165</t>
  </si>
  <si>
    <t>2'26.244</t>
  </si>
  <si>
    <t>7'01.675</t>
  </si>
  <si>
    <t>2'26.689</t>
  </si>
  <si>
    <t>P2'57.589</t>
  </si>
  <si>
    <t>2'28.779</t>
  </si>
  <si>
    <t>*2'25.892</t>
  </si>
  <si>
    <t>P2'53.292</t>
  </si>
  <si>
    <t>2'26.179</t>
  </si>
  <si>
    <t>2'26.240</t>
  </si>
  <si>
    <t>6'16.690</t>
  </si>
  <si>
    <t>2'28.369</t>
  </si>
  <si>
    <t>Y 船田　俊希  FLEX　RacingTeam   Honda NSF250R  PIT: 1回</t>
  </si>
  <si>
    <t>17'06.707</t>
  </si>
  <si>
    <t>2'27.070</t>
  </si>
  <si>
    <t>2'44.351</t>
  </si>
  <si>
    <t>2'24.264</t>
  </si>
  <si>
    <t>*2'22.496</t>
  </si>
  <si>
    <t>P2'53.306</t>
  </si>
  <si>
    <t>2'43.423</t>
  </si>
  <si>
    <t>2'24.839</t>
  </si>
  <si>
    <t>2'21.892</t>
  </si>
  <si>
    <t>*2'20.041</t>
  </si>
  <si>
    <t>2'22.723</t>
  </si>
  <si>
    <t>2'20.781</t>
  </si>
  <si>
    <t>8'29.708</t>
  </si>
  <si>
    <t>2'22.689</t>
  </si>
  <si>
    <t>2'20.668</t>
  </si>
  <si>
    <t>2'47.299</t>
  </si>
  <si>
    <t>- 大内田　拓  ＤＯＧＦＩＳＨオーテック・鈴鹿   Honda NSF250R  PIT: 1回</t>
  </si>
  <si>
    <t>*2'21.596</t>
  </si>
  <si>
    <t>11'27.815</t>
  </si>
  <si>
    <t>2'29.346</t>
  </si>
  <si>
    <t>2'22.740</t>
  </si>
  <si>
    <t>2'23.789</t>
  </si>
  <si>
    <t>P2'43.729</t>
  </si>
  <si>
    <t>2'23.687</t>
  </si>
  <si>
    <t>2'32.956</t>
  </si>
  <si>
    <t>2'22.882</t>
  </si>
  <si>
    <t>2'21.737</t>
  </si>
  <si>
    <t>2'23.348</t>
  </si>
  <si>
    <t>Y 鳥羽　海渡  TEC2&amp;TDA&amp;NOBBY   Honda NSF250R</t>
  </si>
  <si>
    <t>6'29.460</t>
  </si>
  <si>
    <t>2'20.534</t>
  </si>
  <si>
    <t>2'20.083</t>
  </si>
  <si>
    <t>2'22.132</t>
  </si>
  <si>
    <t>2'20.047</t>
  </si>
  <si>
    <t>2'22.696</t>
  </si>
  <si>
    <t>2'21.395</t>
  </si>
  <si>
    <t>2'20.358</t>
  </si>
  <si>
    <t>6'24.340</t>
  </si>
  <si>
    <t>2'20.227</t>
  </si>
  <si>
    <t>*2'19.600</t>
  </si>
  <si>
    <t>2'21.587</t>
  </si>
  <si>
    <t>2'29.488</t>
  </si>
  <si>
    <t>- Gerry　Salim  Astra Honda Racing Team   Honda NSF250R  PIT: 1回</t>
  </si>
  <si>
    <t>2'22.788</t>
  </si>
  <si>
    <t>5'08.430</t>
  </si>
  <si>
    <t>2'29.093</t>
  </si>
  <si>
    <t>2'23.959</t>
  </si>
  <si>
    <t>2'22.520</t>
  </si>
  <si>
    <t>2'22.855</t>
  </si>
  <si>
    <t>2'33.163</t>
  </si>
  <si>
    <t>2'25.159</t>
  </si>
  <si>
    <t>*2'22.261</t>
  </si>
  <si>
    <t>2'22.502</t>
  </si>
  <si>
    <t>2'22.712</t>
  </si>
  <si>
    <t>P2'55.790</t>
  </si>
  <si>
    <t>2'30.253</t>
  </si>
  <si>
    <t>2'23.573</t>
  </si>
  <si>
    <t>Y 佐野　勝人  ＳＲＳＪｗｉｔｈＭＯＲＩＷＡＫＩ   MORIWAKI MD250GP3</t>
  </si>
  <si>
    <t>5'16.834</t>
  </si>
  <si>
    <t>2'21.149</t>
  </si>
  <si>
    <t>2'21.780</t>
  </si>
  <si>
    <t>*2'20.706</t>
  </si>
  <si>
    <t>2'21.893</t>
  </si>
  <si>
    <t>2'23.474</t>
  </si>
  <si>
    <t>2'21.940</t>
  </si>
  <si>
    <t>3'57.253</t>
  </si>
  <si>
    <t>2'22.430</t>
  </si>
  <si>
    <t>2'21.301</t>
  </si>
  <si>
    <t>2'25.781</t>
  </si>
  <si>
    <t>2'21.483</t>
  </si>
  <si>
    <t>2'20.871</t>
  </si>
  <si>
    <t>2'35.126</t>
  </si>
  <si>
    <t>2'32.060</t>
  </si>
  <si>
    <t>2'31.416</t>
  </si>
  <si>
    <t>2'31.696</t>
  </si>
  <si>
    <t>2'30.999</t>
  </si>
  <si>
    <t>2'36.524</t>
  </si>
  <si>
    <t>2'35.031</t>
  </si>
  <si>
    <t>2'31.884</t>
  </si>
  <si>
    <t>2'31.087</t>
  </si>
  <si>
    <t>2'31.562</t>
  </si>
  <si>
    <t>*2'30.048</t>
  </si>
  <si>
    <t>2'34.757</t>
  </si>
  <si>
    <t>2'32.207</t>
  </si>
  <si>
    <t>2'31.376</t>
  </si>
  <si>
    <t>2'31.224</t>
  </si>
  <si>
    <t>Y 水野　　涼  ＭｕＳＡＳＨｉ ＲＴハルクプロ   Honda NSF250R  PIT: 2回</t>
  </si>
  <si>
    <t>4'50.095</t>
  </si>
  <si>
    <t>2'21.117</t>
  </si>
  <si>
    <t>2'22.509</t>
  </si>
  <si>
    <t>3'54.695</t>
  </si>
  <si>
    <t>2'24.669</t>
  </si>
  <si>
    <t>2'21.849</t>
  </si>
  <si>
    <t>2'21.895</t>
  </si>
  <si>
    <t>P3'09.958</t>
  </si>
  <si>
    <t>2'22.293</t>
  </si>
  <si>
    <t>*2'19.865</t>
  </si>
  <si>
    <t>P2'43.797</t>
  </si>
  <si>
    <t>2'21.566</t>
  </si>
  <si>
    <t>2'21.084</t>
  </si>
  <si>
    <t xml:space="preserve">       1   - 山田　誓己   リベルトPLUSONE&amp;ENDURANCE   Honda NSF250R</t>
  </si>
  <si>
    <t xml:space="preserve"> 2'19.458(12/13)   PIT STOP 1回</t>
  </si>
  <si>
    <t xml:space="preserve"> 2'25.366</t>
  </si>
  <si>
    <t xml:space="preserve"> 2'22.521</t>
  </si>
  <si>
    <t xml:space="preserve"> 2'20.974</t>
  </si>
  <si>
    <t xml:space="preserve"> 7'09.023</t>
  </si>
  <si>
    <t>5'24.641</t>
  </si>
  <si>
    <t xml:space="preserve"> 2'20.542</t>
  </si>
  <si>
    <t xml:space="preserve"> 2'20.162</t>
  </si>
  <si>
    <t xml:space="preserve"> 2'31.188</t>
  </si>
  <si>
    <t xml:space="preserve"> 6'50.688</t>
  </si>
  <si>
    <t>5'03.292</t>
  </si>
  <si>
    <t xml:space="preserve"> 2'23.946</t>
  </si>
  <si>
    <t xml:space="preserve"> 2'20.914</t>
  </si>
  <si>
    <t>* 2'19.458</t>
  </si>
  <si>
    <t>*22.822</t>
  </si>
  <si>
    <t>*52.514</t>
  </si>
  <si>
    <t xml:space="preserve"> 2'19.623</t>
  </si>
  <si>
    <t>*38.261</t>
  </si>
  <si>
    <t>*25.641</t>
  </si>
  <si>
    <t xml:space="preserve">       3   - 大久保　光   ウイダーHotRacing   Honda NSF250R</t>
  </si>
  <si>
    <t xml:space="preserve"> 2'19.301(12/13)   PIT STOP 1回</t>
  </si>
  <si>
    <t xml:space="preserve"> 2'23.045</t>
  </si>
  <si>
    <t xml:space="preserve"> 2'22.322</t>
  </si>
  <si>
    <t xml:space="preserve"> 2'34.007</t>
  </si>
  <si>
    <t xml:space="preserve"> 4'12.581</t>
  </si>
  <si>
    <t xml:space="preserve"> 2'21.105</t>
  </si>
  <si>
    <t xml:space="preserve"> 2'21.900</t>
  </si>
  <si>
    <t>8'31.022</t>
  </si>
  <si>
    <t xml:space="preserve"> 2'22.914</t>
  </si>
  <si>
    <t xml:space="preserve"> 2'19.834</t>
  </si>
  <si>
    <t xml:space="preserve"> 2'19.369</t>
  </si>
  <si>
    <t>*52.577</t>
  </si>
  <si>
    <t>* 2'19.301</t>
  </si>
  <si>
    <t>*37.883</t>
  </si>
  <si>
    <t xml:space="preserve"> 2'19.379</t>
  </si>
  <si>
    <t>*22.761</t>
  </si>
  <si>
    <t>*25.825</t>
  </si>
  <si>
    <t xml:space="preserve">       7   - 徳留　真紀   Ｔｏｍｅ ｔｅａｍ ＰＬＵＳＯＮＥ   Honda NSF250R</t>
  </si>
  <si>
    <t xml:space="preserve"> 2'20.385(14/14)   PIT STOP 2回</t>
  </si>
  <si>
    <t xml:space="preserve"> 2'22.304</t>
  </si>
  <si>
    <t xml:space="preserve"> 2'26.238</t>
  </si>
  <si>
    <t>*216.9</t>
  </si>
  <si>
    <t xml:space="preserve"> 2'20.910</t>
  </si>
  <si>
    <t xml:space="preserve"> 2'23.864</t>
  </si>
  <si>
    <t xml:space="preserve"> 2'20.486</t>
  </si>
  <si>
    <t>*38.387</t>
  </si>
  <si>
    <t>*25.982</t>
  </si>
  <si>
    <t xml:space="preserve"> 2'31.939</t>
  </si>
  <si>
    <t xml:space="preserve"> 5'35.800</t>
  </si>
  <si>
    <t>3'44.817</t>
  </si>
  <si>
    <t xml:space="preserve"> 2'22.610</t>
  </si>
  <si>
    <t xml:space="preserve"> 2'21.039</t>
  </si>
  <si>
    <t xml:space="preserve"> 2'36.928</t>
  </si>
  <si>
    <t xml:space="preserve"> 5'11.344</t>
  </si>
  <si>
    <t>3'16.283</t>
  </si>
  <si>
    <t>1'03.344</t>
  </si>
  <si>
    <t xml:space="preserve"> 2'26.028</t>
  </si>
  <si>
    <t xml:space="preserve"> 14 =</t>
  </si>
  <si>
    <t>* 2'20.385</t>
  </si>
  <si>
    <t>*23.003</t>
  </si>
  <si>
    <t>*52.647</t>
  </si>
  <si>
    <t xml:space="preserve">      10   - 菊池　寛幸   TEC2&amp;TDA&amp;NOBBY   Honda NSF250R</t>
  </si>
  <si>
    <t xml:space="preserve"> 2'21.475(11/12)   PIT STOP 3回</t>
  </si>
  <si>
    <t xml:space="preserve"> 2'35.862</t>
  </si>
  <si>
    <t xml:space="preserve"> 5'22.018</t>
  </si>
  <si>
    <t>3'23.636</t>
  </si>
  <si>
    <t xml:space="preserve"> 5'39.115</t>
  </si>
  <si>
    <t>3'54.011</t>
  </si>
  <si>
    <t xml:space="preserve"> 2'29.182</t>
  </si>
  <si>
    <t xml:space="preserve"> 2'34.573</t>
  </si>
  <si>
    <t xml:space="preserve"> 5'25.462</t>
  </si>
  <si>
    <t>3'41.653</t>
  </si>
  <si>
    <t xml:space="preserve"> 2'24.311</t>
  </si>
  <si>
    <t xml:space="preserve"> 5'26.385</t>
  </si>
  <si>
    <t>3'39.602</t>
  </si>
  <si>
    <t xml:space="preserve"> 2'21.603</t>
  </si>
  <si>
    <t>* 2'21.475</t>
  </si>
  <si>
    <t>*38.279</t>
  </si>
  <si>
    <t>*22.991</t>
  </si>
  <si>
    <t xml:space="preserve"> 2'21.503</t>
  </si>
  <si>
    <t>*53.568</t>
  </si>
  <si>
    <t>*26.174</t>
  </si>
  <si>
    <t xml:space="preserve">      14   - 安村　武志   犬の乳酸菌jp/プリミティブＲ.Ｔ   Honda NSF250R</t>
  </si>
  <si>
    <t xml:space="preserve"> 2'20.388(5/15)   PIT STOP 0回</t>
  </si>
  <si>
    <t xml:space="preserve"> 2'22.893</t>
  </si>
  <si>
    <t xml:space="preserve"> 2'22.763</t>
  </si>
  <si>
    <t>* 2'20.388</t>
  </si>
  <si>
    <t>*38.232</t>
  </si>
  <si>
    <t>*22.889</t>
  </si>
  <si>
    <t>*52.869</t>
  </si>
  <si>
    <t xml:space="preserve"> 5'17.083</t>
  </si>
  <si>
    <t>3'34.050</t>
  </si>
  <si>
    <t xml:space="preserve"> 2'21.082</t>
  </si>
  <si>
    <t xml:space="preserve"> 2'22.041</t>
  </si>
  <si>
    <t xml:space="preserve"> 5'42.641</t>
  </si>
  <si>
    <t>3'58.276</t>
  </si>
  <si>
    <t xml:space="preserve"> 2'22.919</t>
  </si>
  <si>
    <t>*26.311</t>
  </si>
  <si>
    <t xml:space="preserve"> 2'22.410</t>
  </si>
  <si>
    <t xml:space="preserve"> 2'23.400</t>
  </si>
  <si>
    <t xml:space="preserve"> 2'23.394</t>
  </si>
  <si>
    <t xml:space="preserve"> 2'23.472</t>
  </si>
  <si>
    <t xml:space="preserve"> 15 =</t>
  </si>
  <si>
    <t xml:space="preserve">      15   Y 山元　　聖   P.MU　７C　HARC   Honda NSF250R</t>
  </si>
  <si>
    <t xml:space="preserve"> 2'23.227(3/6)   PIT STOP 1回</t>
  </si>
  <si>
    <t xml:space="preserve"> 2'23.242</t>
  </si>
  <si>
    <t>* 2'23.227</t>
  </si>
  <si>
    <t>*39.102</t>
  </si>
  <si>
    <t>*23.078</t>
  </si>
  <si>
    <t>*54.157</t>
  </si>
  <si>
    <t xml:space="preserve"> 2'43.095</t>
  </si>
  <si>
    <t>1'02.353</t>
  </si>
  <si>
    <t>*26.348</t>
  </si>
  <si>
    <t xml:space="preserve"> 2'50.946</t>
  </si>
  <si>
    <t>1'04.668</t>
  </si>
  <si>
    <t xml:space="preserve"> 3'48.674</t>
  </si>
  <si>
    <t>2'03.544</t>
  </si>
  <si>
    <t xml:space="preserve">      18   - 澁田　晨央   ウイダーHotRacing．iF   Honda NSF250R</t>
  </si>
  <si>
    <t xml:space="preserve"> 2'20.319(9/13)   PIT STOP 0回</t>
  </si>
  <si>
    <t xml:space="preserve"> 2'20.967</t>
  </si>
  <si>
    <t>*25.974</t>
  </si>
  <si>
    <t xml:space="preserve"> 2'21.685</t>
  </si>
  <si>
    <t xml:space="preserve"> 2'21.636</t>
  </si>
  <si>
    <t xml:space="preserve"> 7'18.570</t>
  </si>
  <si>
    <t>5'34.576</t>
  </si>
  <si>
    <t xml:space="preserve"> 2'22.348</t>
  </si>
  <si>
    <t xml:space="preserve"> 2'20.983</t>
  </si>
  <si>
    <t>* 2'20.319</t>
  </si>
  <si>
    <t>*53.011</t>
  </si>
  <si>
    <t xml:space="preserve"> 2'20.922</t>
  </si>
  <si>
    <t xml:space="preserve"> 8'04.284</t>
  </si>
  <si>
    <t>6'20.761</t>
  </si>
  <si>
    <t xml:space="preserve"> 2'22.905</t>
  </si>
  <si>
    <t>*38.113</t>
  </si>
  <si>
    <t>*22.912</t>
  </si>
  <si>
    <t xml:space="preserve"> 2'21.138</t>
  </si>
  <si>
    <t xml:space="preserve">      19   - 古市　右京   KTMRACING．ASPIRATION   KTM RC250R</t>
  </si>
  <si>
    <t xml:space="preserve"> 2'20.412(11/13)   PIT STOP 1回</t>
  </si>
  <si>
    <t xml:space="preserve"> 2'21.915</t>
  </si>
  <si>
    <t xml:space="preserve"> 2'21.987</t>
  </si>
  <si>
    <t>*217.4</t>
  </si>
  <si>
    <t xml:space="preserve"> 6'46.606</t>
  </si>
  <si>
    <t>4'23.061</t>
  </si>
  <si>
    <t>1'23.503</t>
  </si>
  <si>
    <t xml:space="preserve"> 2'21.165</t>
  </si>
  <si>
    <t xml:space="preserve"> 2'21.782</t>
  </si>
  <si>
    <t xml:space="preserve"> 3'04.686</t>
  </si>
  <si>
    <t>1'11.954</t>
  </si>
  <si>
    <t xml:space="preserve"> 5'32.441</t>
  </si>
  <si>
    <t>3'06.748</t>
  </si>
  <si>
    <t>1'18.352</t>
  </si>
  <si>
    <t xml:space="preserve"> 3'05.817</t>
  </si>
  <si>
    <t>1'07.664</t>
  </si>
  <si>
    <t xml:space="preserve"> 3'12.944</t>
  </si>
  <si>
    <t>1'04.260</t>
  </si>
  <si>
    <t>* 2'20.412</t>
  </si>
  <si>
    <t>*52.576</t>
  </si>
  <si>
    <t>*26.116</t>
  </si>
  <si>
    <t xml:space="preserve"> 2'20.802</t>
  </si>
  <si>
    <t>*38.252</t>
  </si>
  <si>
    <t>*23.043</t>
  </si>
  <si>
    <t xml:space="preserve"> 3'03.835</t>
  </si>
  <si>
    <t>1'21.906</t>
  </si>
  <si>
    <t xml:space="preserve">      22   Y 中山　翔太   TECHNICAwithKUSHITANI西宮   Honda NSF250R</t>
  </si>
  <si>
    <t xml:space="preserve"> 2'20.915(4/12)   PIT STOP 0回</t>
  </si>
  <si>
    <t xml:space="preserve"> 2'21.704</t>
  </si>
  <si>
    <t>* 2'20.915</t>
  </si>
  <si>
    <t>*38.390</t>
  </si>
  <si>
    <t>*53.266</t>
  </si>
  <si>
    <t xml:space="preserve"> 2'22.160</t>
  </si>
  <si>
    <t xml:space="preserve"> 7'58.670</t>
  </si>
  <si>
    <t>6'12.697</t>
  </si>
  <si>
    <t xml:space="preserve"> 2'21.494</t>
  </si>
  <si>
    <t>*26.234</t>
  </si>
  <si>
    <t xml:space="preserve"> 2'21.381</t>
  </si>
  <si>
    <t>*22.769</t>
  </si>
  <si>
    <t xml:space="preserve"> 6'46.380</t>
  </si>
  <si>
    <t>5'00.595</t>
  </si>
  <si>
    <t xml:space="preserve"> 2'25.001</t>
  </si>
  <si>
    <t xml:space="preserve"> 2'24.816</t>
  </si>
  <si>
    <t xml:space="preserve"> 2'22.163</t>
  </si>
  <si>
    <t xml:space="preserve">      26   - 高杉　奈緒子   モトバムｗｉｔｈヒポポタマス   Honda NSF250R</t>
  </si>
  <si>
    <t xml:space="preserve"> 2'20.954(10/12)   PIT STOP 0回</t>
  </si>
  <si>
    <t xml:space="preserve"> 2'23.405</t>
  </si>
  <si>
    <t xml:space="preserve"> 2'21.536</t>
  </si>
  <si>
    <t>8'16.801</t>
  </si>
  <si>
    <t xml:space="preserve"> 2'23.461</t>
  </si>
  <si>
    <t xml:space="preserve"> 2'23.454</t>
  </si>
  <si>
    <t xml:space="preserve"> 2'21.329</t>
  </si>
  <si>
    <t xml:space="preserve"> 7'28.250</t>
  </si>
  <si>
    <t>5'37.132</t>
  </si>
  <si>
    <t xml:space="preserve"> 2'28.505</t>
  </si>
  <si>
    <t>* 2'20.954</t>
  </si>
  <si>
    <t>*38.287</t>
  </si>
  <si>
    <t>*23.024</t>
  </si>
  <si>
    <t>*53.409</t>
  </si>
  <si>
    <t xml:space="preserve"> 2'23.819</t>
  </si>
  <si>
    <t xml:space="preserve"> 2'21.025</t>
  </si>
  <si>
    <t>*26.067</t>
  </si>
  <si>
    <t xml:space="preserve">      27   Y 栗原　佳祐   CLUB　HARC-PRO   Honda NSF250R</t>
  </si>
  <si>
    <t xml:space="preserve"> 2'21.155(17/17)   PIT STOP 0回</t>
  </si>
  <si>
    <t xml:space="preserve"> 2'27.289</t>
  </si>
  <si>
    <t xml:space="preserve"> 2'26.168</t>
  </si>
  <si>
    <t xml:space="preserve"> 2'23.525</t>
  </si>
  <si>
    <t xml:space="preserve"> 2'22.849</t>
  </si>
  <si>
    <t xml:space="preserve"> 2'21.961</t>
  </si>
  <si>
    <t xml:space="preserve"> 2'22.138</t>
  </si>
  <si>
    <t xml:space="preserve"> 2'51.603</t>
  </si>
  <si>
    <t>1'11.030</t>
  </si>
  <si>
    <t xml:space="preserve"> 2'21.829</t>
  </si>
  <si>
    <t>*26.141</t>
  </si>
  <si>
    <t xml:space="preserve"> 2'22.111</t>
  </si>
  <si>
    <t xml:space="preserve"> 2'21.519</t>
  </si>
  <si>
    <t>*23.134</t>
  </si>
  <si>
    <t>*53.299</t>
  </si>
  <si>
    <t xml:space="preserve"> 2'23.502</t>
  </si>
  <si>
    <t xml:space="preserve"> 2'44.367</t>
  </si>
  <si>
    <t>1'10.953</t>
  </si>
  <si>
    <t xml:space="preserve"> 2'24.780</t>
  </si>
  <si>
    <t xml:space="preserve"> 2'23.261</t>
  </si>
  <si>
    <t xml:space="preserve"> 16 =</t>
  </si>
  <si>
    <t xml:space="preserve"> 2'36.285</t>
  </si>
  <si>
    <t>*215.8</t>
  </si>
  <si>
    <t xml:space="preserve"> 17 =</t>
  </si>
  <si>
    <t>* 2'21.155</t>
  </si>
  <si>
    <t>*38.336</t>
  </si>
  <si>
    <t xml:space="preserve">      30   - 岡崎　静夏   ＫｏｈａｒａＲａｃｉｎｇ   Honda NSF250R</t>
  </si>
  <si>
    <t xml:space="preserve"> 2'21.199(14/15)   PIT STOP 2回</t>
  </si>
  <si>
    <t xml:space="preserve"> 2'24.508</t>
  </si>
  <si>
    <t xml:space="preserve"> 2'23.043</t>
  </si>
  <si>
    <t xml:space="preserve"> 2'23.385</t>
  </si>
  <si>
    <t xml:space="preserve"> 2'47.585</t>
  </si>
  <si>
    <t xml:space="preserve"> 4'43.382</t>
  </si>
  <si>
    <t>2'56.294</t>
  </si>
  <si>
    <t xml:space="preserve"> 2'23.092</t>
  </si>
  <si>
    <t xml:space="preserve"> 2'23.544</t>
  </si>
  <si>
    <t xml:space="preserve"> 2'26.589</t>
  </si>
  <si>
    <t xml:space="preserve"> 2'23.770</t>
  </si>
  <si>
    <t xml:space="preserve"> 2'42.650</t>
  </si>
  <si>
    <t xml:space="preserve"> 4'09.248</t>
  </si>
  <si>
    <t>2'14.813</t>
  </si>
  <si>
    <t xml:space="preserve"> 2'22.653</t>
  </si>
  <si>
    <t>*26.317</t>
  </si>
  <si>
    <t>* 2'21.199</t>
  </si>
  <si>
    <t>*38.549</t>
  </si>
  <si>
    <t>*23.117</t>
  </si>
  <si>
    <t>*53.143</t>
  </si>
  <si>
    <t xml:space="preserve"> 2'23.226</t>
  </si>
  <si>
    <t xml:space="preserve">      31   Y 岩戸　亮介   Ｃｌｕｂ ＰＡＲＩＳ ＲＳＣ   Honda NSF250R</t>
  </si>
  <si>
    <t xml:space="preserve"> 2'19.946(10/12)   PIT STOP 1回</t>
  </si>
  <si>
    <t xml:space="preserve"> 2'22.371</t>
  </si>
  <si>
    <t xml:space="preserve"> 2'51.323</t>
  </si>
  <si>
    <t>1'07.307</t>
  </si>
  <si>
    <t xml:space="preserve"> 5'59.603</t>
  </si>
  <si>
    <t>4'14.553</t>
  </si>
  <si>
    <t xml:space="preserve"> 2'23.673</t>
  </si>
  <si>
    <t>8'44.211</t>
  </si>
  <si>
    <t xml:space="preserve"> 2'24.878</t>
  </si>
  <si>
    <t xml:space="preserve"> 2'21.043</t>
  </si>
  <si>
    <t>* 2'19.946</t>
  </si>
  <si>
    <t>*23.007</t>
  </si>
  <si>
    <t>*52.552</t>
  </si>
  <si>
    <t xml:space="preserve"> 2'20.104</t>
  </si>
  <si>
    <t>*38.594</t>
  </si>
  <si>
    <t>*25.718</t>
  </si>
  <si>
    <t xml:space="preserve"> 2'46.744</t>
  </si>
  <si>
    <t xml:space="preserve">      32   - 山本　恭裕   広島カジタＲａｃｉｎｇ＆ＬＲＣ   Honda NSF250R</t>
  </si>
  <si>
    <t xml:space="preserve"> 2'21.184(9/16)   PIT STOP 0回</t>
  </si>
  <si>
    <t xml:space="preserve"> 2'23.696</t>
  </si>
  <si>
    <t xml:space="preserve"> 2'22.898</t>
  </si>
  <si>
    <t xml:space="preserve"> 2'23.512</t>
  </si>
  <si>
    <t xml:space="preserve"> 2'22.566</t>
  </si>
  <si>
    <t xml:space="preserve"> 5'45.467</t>
  </si>
  <si>
    <t>3'59.724</t>
  </si>
  <si>
    <t xml:space="preserve"> 2'21.765</t>
  </si>
  <si>
    <t xml:space="preserve"> 2'21.679</t>
  </si>
  <si>
    <t>* 2'21.184</t>
  </si>
  <si>
    <t>*23.002</t>
  </si>
  <si>
    <t xml:space="preserve"> 2'22.802</t>
  </si>
  <si>
    <t xml:space="preserve"> 2'24.169</t>
  </si>
  <si>
    <t xml:space="preserve"> 2'42.574</t>
  </si>
  <si>
    <t xml:space="preserve"> 2'23.439</t>
  </si>
  <si>
    <t>*38.342</t>
  </si>
  <si>
    <t xml:space="preserve"> 2'22.897</t>
  </si>
  <si>
    <t xml:space="preserve"> 2'22.351</t>
  </si>
  <si>
    <t xml:space="preserve">      33   Y 作本　輝介   Ｃｌｕｂ ＰＡＲＩＳ ＲＳＣ   Honda NSF250R</t>
  </si>
  <si>
    <t xml:space="preserve"> 2'20.075(11/13)   PIT STOP 0回</t>
  </si>
  <si>
    <t xml:space="preserve"> 2'21.811</t>
  </si>
  <si>
    <t xml:space="preserve"> 2'33.978</t>
  </si>
  <si>
    <t xml:space="preserve"> 2'21.416</t>
  </si>
  <si>
    <t xml:space="preserve"> 2'21.457</t>
  </si>
  <si>
    <t xml:space="preserve"> 2'21.214</t>
  </si>
  <si>
    <t xml:space="preserve"> 7'47.755</t>
  </si>
  <si>
    <t>6'00.427</t>
  </si>
  <si>
    <t xml:space="preserve"> 2'21.650</t>
  </si>
  <si>
    <t xml:space="preserve"> 7'29.390</t>
  </si>
  <si>
    <t>5'37.864</t>
  </si>
  <si>
    <t xml:space="preserve"> 2'27.947</t>
  </si>
  <si>
    <t>* 2'20.075</t>
  </si>
  <si>
    <t>*38.163</t>
  </si>
  <si>
    <t xml:space="preserve"> 2'20.579</t>
  </si>
  <si>
    <t>*22.834</t>
  </si>
  <si>
    <t>*26.204</t>
  </si>
  <si>
    <t xml:space="preserve"> 2'20.417</t>
  </si>
  <si>
    <t>*52.687</t>
  </si>
  <si>
    <t xml:space="preserve">      35   Y 伊達　悠太   犬の乳酸菌jp/プリミティブＲ.Ｔ   Honda NSF250R</t>
  </si>
  <si>
    <t xml:space="preserve"> 2'20.067(5/13)   PIT STOP 1回</t>
  </si>
  <si>
    <t xml:space="preserve"> 2'22.133</t>
  </si>
  <si>
    <t xml:space="preserve"> 2'22.224</t>
  </si>
  <si>
    <t xml:space="preserve"> 2'21.675</t>
  </si>
  <si>
    <t>*38.330</t>
  </si>
  <si>
    <t>* 2'20.067</t>
  </si>
  <si>
    <t>*22.964</t>
  </si>
  <si>
    <t>*52.701</t>
  </si>
  <si>
    <t>*25.985</t>
  </si>
  <si>
    <t xml:space="preserve"> 2'37.730</t>
  </si>
  <si>
    <t xml:space="preserve"> 2'39.808</t>
  </si>
  <si>
    <t xml:space="preserve"> 2'21.128</t>
  </si>
  <si>
    <t xml:space="preserve"> 2'22.079</t>
  </si>
  <si>
    <t xml:space="preserve"> 6'33.857</t>
  </si>
  <si>
    <t>4'44.776</t>
  </si>
  <si>
    <t xml:space="preserve"> 2'22.052</t>
  </si>
  <si>
    <t xml:space="preserve"> 7'13.069</t>
  </si>
  <si>
    <t>5'29.485</t>
  </si>
  <si>
    <t xml:space="preserve"> 2'22.582</t>
  </si>
  <si>
    <t xml:space="preserve">      36   Y 吉広　　光   ＣＬＵＢＮＥXＴ＆ＭＯＴＯＢＵＭ   TSR TSR3A</t>
  </si>
  <si>
    <t xml:space="preserve"> 2'24.891(7/15)   PIT STOP 3回</t>
  </si>
  <si>
    <t xml:space="preserve"> 2'26.572</t>
  </si>
  <si>
    <t xml:space="preserve"> 2'43.584</t>
  </si>
  <si>
    <t>*23.499</t>
  </si>
  <si>
    <t xml:space="preserve"> 5'01.010</t>
  </si>
  <si>
    <t>3'13.277</t>
  </si>
  <si>
    <t xml:space="preserve"> 2'48.653</t>
  </si>
  <si>
    <t xml:space="preserve"> 3'42.751</t>
  </si>
  <si>
    <t>1'56.272</t>
  </si>
  <si>
    <t>* 2'24.891</t>
  </si>
  <si>
    <t>*38.680</t>
  </si>
  <si>
    <t xml:space="preserve"> 2'27.288</t>
  </si>
  <si>
    <t xml:space="preserve"> 2'26.466</t>
  </si>
  <si>
    <t xml:space="preserve"> 2'25.379</t>
  </si>
  <si>
    <t>*54.830</t>
  </si>
  <si>
    <t xml:space="preserve"> 2'25.408</t>
  </si>
  <si>
    <t xml:space="preserve"> 2'26.479</t>
  </si>
  <si>
    <t xml:space="preserve"> 2'29.810</t>
  </si>
  <si>
    <t xml:space="preserve"> 2'27.027</t>
  </si>
  <si>
    <t>*26.941</t>
  </si>
  <si>
    <t xml:space="preserve"> 2'48.869</t>
  </si>
  <si>
    <t xml:space="preserve">      38   - 野澤　秀典   ノザワレーシングファミリー   Honda NSF250R</t>
  </si>
  <si>
    <t xml:space="preserve"> 2'26.680(7/12)   PIT STOP 1回</t>
  </si>
  <si>
    <t xml:space="preserve"> 2'28.247</t>
  </si>
  <si>
    <t xml:space="preserve"> 2'28.293</t>
  </si>
  <si>
    <t xml:space="preserve"> 2'28.514</t>
  </si>
  <si>
    <t xml:space="preserve"> 2'27.787</t>
  </si>
  <si>
    <t xml:space="preserve"> 2'27.592</t>
  </si>
  <si>
    <t>*40.074</t>
  </si>
  <si>
    <t>* 2'26.680</t>
  </si>
  <si>
    <t>*23.943</t>
  </si>
  <si>
    <t>*54.993</t>
  </si>
  <si>
    <t>8'43.656</t>
  </si>
  <si>
    <t xml:space="preserve"> 3'09.142</t>
  </si>
  <si>
    <t>1'10.683</t>
  </si>
  <si>
    <t xml:space="preserve"> 4'34.922</t>
  </si>
  <si>
    <t>2'37.537</t>
  </si>
  <si>
    <t>1'04.476</t>
  </si>
  <si>
    <t xml:space="preserve"> 2'28.060</t>
  </si>
  <si>
    <t xml:space="preserve"> 2'28.170</t>
  </si>
  <si>
    <t>*27.363</t>
  </si>
  <si>
    <t xml:space="preserve">      39   Y 伊藤　和輝   ＫｏｈａｒａＲａｃｉｎｇ   Honda NSF250R</t>
  </si>
  <si>
    <t xml:space="preserve"> 2'22.828(8/10)   PIT STOP 1回</t>
  </si>
  <si>
    <t xml:space="preserve"> 2'30.769</t>
  </si>
  <si>
    <t>*38.763</t>
  </si>
  <si>
    <t xml:space="preserve"> 2'24.882</t>
  </si>
  <si>
    <t xml:space="preserve"> 2'23.251</t>
  </si>
  <si>
    <t xml:space="preserve"> 2'23.224</t>
  </si>
  <si>
    <t xml:space="preserve"> 2'23.157</t>
  </si>
  <si>
    <t>*53.635</t>
  </si>
  <si>
    <t>*26.501</t>
  </si>
  <si>
    <t>* 2'22.828</t>
  </si>
  <si>
    <t>*23.257</t>
  </si>
  <si>
    <t xml:space="preserve"> 2'40.808</t>
  </si>
  <si>
    <t xml:space="preserve"> 4'03.255</t>
  </si>
  <si>
    <t>2'11.945</t>
  </si>
  <si>
    <t xml:space="preserve">      40   - 川瀬　啓一郎   チーム　KOHSAKA   Honda NSF250R</t>
  </si>
  <si>
    <t xml:space="preserve"> 2'22.963(3/13)   PIT STOP 1回</t>
  </si>
  <si>
    <t xml:space="preserve"> 2'24.749</t>
  </si>
  <si>
    <t>*38.855</t>
  </si>
  <si>
    <t>* 2'22.963</t>
  </si>
  <si>
    <t>*23.363</t>
  </si>
  <si>
    <t>*53.839</t>
  </si>
  <si>
    <t>*216.4</t>
  </si>
  <si>
    <t xml:space="preserve"> 2'24.541</t>
  </si>
  <si>
    <t>*26.866</t>
  </si>
  <si>
    <t xml:space="preserve"> 6'34.811</t>
  </si>
  <si>
    <t>4'45.740</t>
  </si>
  <si>
    <t xml:space="preserve"> 2'26.357</t>
  </si>
  <si>
    <t xml:space="preserve"> 2'27.301</t>
  </si>
  <si>
    <t xml:space="preserve"> 6'17.122</t>
  </si>
  <si>
    <t>4'29.632</t>
  </si>
  <si>
    <t xml:space="preserve"> 2'26.034</t>
  </si>
  <si>
    <t xml:space="preserve"> 2'26.775</t>
  </si>
  <si>
    <t xml:space="preserve"> 2'50.759</t>
  </si>
  <si>
    <t xml:space="preserve"> 4'30.207</t>
  </si>
  <si>
    <t>2'43.947</t>
  </si>
  <si>
    <t xml:space="preserve"> 2'25.601</t>
  </si>
  <si>
    <t xml:space="preserve">      41   - 宇井　陽一   ４１Ｐｌａｎｎｉｎｇ   IODA IODA</t>
  </si>
  <si>
    <t xml:space="preserve"> 2'19.904(8/9)   PIT STOP 0回</t>
  </si>
  <si>
    <t xml:space="preserve"> 2'21.967</t>
  </si>
  <si>
    <t xml:space="preserve"> 2'21.758</t>
  </si>
  <si>
    <t>11'47.297</t>
  </si>
  <si>
    <t xml:space="preserve"> 2'20.494</t>
  </si>
  <si>
    <t>*53.090</t>
  </si>
  <si>
    <t xml:space="preserve"> 2'20.071</t>
  </si>
  <si>
    <t xml:space="preserve"> 7'41.255</t>
  </si>
  <si>
    <t>5'57.324</t>
  </si>
  <si>
    <t>* 2'19.904</t>
  </si>
  <si>
    <t>*37.685</t>
  </si>
  <si>
    <t>*22.746</t>
  </si>
  <si>
    <t xml:space="preserve"> 2'19.933</t>
  </si>
  <si>
    <t>*25.979</t>
  </si>
  <si>
    <t xml:space="preserve">      43   - 足立　眞衣   Ｈｏｎｄａ ブルーヘルメットＭＳＣ．   Honda NSF250R</t>
  </si>
  <si>
    <t xml:space="preserve"> 2'32.041(16/16)   PIT STOP 0回</t>
  </si>
  <si>
    <t xml:space="preserve"> 2'37.615</t>
  </si>
  <si>
    <t xml:space="preserve"> 2'37.313</t>
  </si>
  <si>
    <t xml:space="preserve"> 2'37.370</t>
  </si>
  <si>
    <t xml:space="preserve"> 2'36.886</t>
  </si>
  <si>
    <t xml:space="preserve"> 2'41.318</t>
  </si>
  <si>
    <t xml:space="preserve"> 2'39.322</t>
  </si>
  <si>
    <t xml:space="preserve"> 2'38.653</t>
  </si>
  <si>
    <t xml:space="preserve"> 2'35.265</t>
  </si>
  <si>
    <t xml:space="preserve"> 2'33.236</t>
  </si>
  <si>
    <t xml:space="preserve"> 2'32.919</t>
  </si>
  <si>
    <t xml:space="preserve"> 2'34.152</t>
  </si>
  <si>
    <t xml:space="preserve"> 2'35.593</t>
  </si>
  <si>
    <t xml:space="preserve"> 2'33.937</t>
  </si>
  <si>
    <t xml:space="preserve"> 2'33.146</t>
  </si>
  <si>
    <t>* 2'32.041</t>
  </si>
  <si>
    <t xml:space="preserve">      44   - 小沢　良美   マドカ設計&amp;モトアルファ&amp;GARAGE．M   Honda NSF250R</t>
  </si>
  <si>
    <t xml:space="preserve"> 2'32.515(13/13)   PIT STOP 0回</t>
  </si>
  <si>
    <t xml:space="preserve"> 2'37.909</t>
  </si>
  <si>
    <t xml:space="preserve"> 2'38.976</t>
  </si>
  <si>
    <t xml:space="preserve"> 2'37.220</t>
  </si>
  <si>
    <t xml:space="preserve"> 8'44.600</t>
  </si>
  <si>
    <t>6'48.592</t>
  </si>
  <si>
    <t xml:space="preserve"> 2'35.061</t>
  </si>
  <si>
    <t xml:space="preserve"> 2'36.278</t>
  </si>
  <si>
    <t xml:space="preserve"> 2'35.922</t>
  </si>
  <si>
    <t xml:space="preserve"> 2'35.816</t>
  </si>
  <si>
    <t xml:space="preserve"> 2'36.007</t>
  </si>
  <si>
    <t xml:space="preserve"> 2'35.834</t>
  </si>
  <si>
    <t>*201.9</t>
  </si>
  <si>
    <t xml:space="preserve"> 2'33.778</t>
  </si>
  <si>
    <t>* 2'32.515</t>
  </si>
  <si>
    <t>*41.654</t>
  </si>
  <si>
    <t>*25.316</t>
  </si>
  <si>
    <t>*57.202</t>
  </si>
  <si>
    <t>*28.343</t>
  </si>
  <si>
    <t xml:space="preserve">      45   Y 南本　宗一郎   Ｐ.MU　７Ｃ　ＨＡＲＣ   TSR TSR3</t>
  </si>
  <si>
    <t xml:space="preserve"> 2'22.014(13/14)   PIT STOP 0回</t>
  </si>
  <si>
    <t xml:space="preserve"> 2'25.193</t>
  </si>
  <si>
    <t xml:space="preserve"> 2'23.848</t>
  </si>
  <si>
    <t xml:space="preserve"> 2'37.454</t>
  </si>
  <si>
    <t>1'04.958</t>
  </si>
  <si>
    <t xml:space="preserve"> 2'32.582</t>
  </si>
  <si>
    <t>1'01.925</t>
  </si>
  <si>
    <t xml:space="preserve"> 2'22.915</t>
  </si>
  <si>
    <t xml:space="preserve"> 6'24.462</t>
  </si>
  <si>
    <t>4'36.018</t>
  </si>
  <si>
    <t xml:space="preserve"> 2'24.113</t>
  </si>
  <si>
    <t xml:space="preserve"> 2'24.653</t>
  </si>
  <si>
    <t xml:space="preserve"> 2'44.832</t>
  </si>
  <si>
    <t>1'05.861</t>
  </si>
  <si>
    <t xml:space="preserve"> 2'23.551</t>
  </si>
  <si>
    <t xml:space="preserve"> 2'22.329</t>
  </si>
  <si>
    <t>*23.192</t>
  </si>
  <si>
    <t>*53.418</t>
  </si>
  <si>
    <t>* 2'22.014</t>
  </si>
  <si>
    <t xml:space="preserve"> 2'22.216</t>
  </si>
  <si>
    <t>*26.354</t>
  </si>
  <si>
    <t xml:space="preserve">      46   Y 長尾　健史   TEAMけんけんwithアポロ   Honda NSF250R</t>
  </si>
  <si>
    <t xml:space="preserve"> 2'22.974(16/16)   PIT STOP 0回</t>
  </si>
  <si>
    <t xml:space="preserve"> 2'26.190</t>
  </si>
  <si>
    <t xml:space="preserve"> 2'24.755</t>
  </si>
  <si>
    <t xml:space="preserve"> 2'24.431</t>
  </si>
  <si>
    <t xml:space="preserve"> 2'24.514</t>
  </si>
  <si>
    <t xml:space="preserve"> 2'24.277</t>
  </si>
  <si>
    <t xml:space="preserve"> 4'48.031</t>
  </si>
  <si>
    <t>3'01.597</t>
  </si>
  <si>
    <t xml:space="preserve"> 2'24.258</t>
  </si>
  <si>
    <t>*23.244</t>
  </si>
  <si>
    <t xml:space="preserve"> 2'23.539</t>
  </si>
  <si>
    <t xml:space="preserve"> 2'42.565</t>
  </si>
  <si>
    <t>1'07.402</t>
  </si>
  <si>
    <t xml:space="preserve"> 2'23.897</t>
  </si>
  <si>
    <t xml:space="preserve"> 2'24.306</t>
  </si>
  <si>
    <t>*210.6</t>
  </si>
  <si>
    <t xml:space="preserve"> 2'23.524</t>
  </si>
  <si>
    <t>*26.717</t>
  </si>
  <si>
    <t xml:space="preserve"> 2'23.552</t>
  </si>
  <si>
    <t>*54.068</t>
  </si>
  <si>
    <t>* 2'22.974</t>
  </si>
  <si>
    <t>*38.675</t>
  </si>
  <si>
    <t xml:space="preserve">      52   Y 高谷　純平   TECHNICAwithKUSHITANI西宮   Honda NSF250R</t>
  </si>
  <si>
    <t xml:space="preserve"> 2'24.079(15/17)   PIT STOP 0回</t>
  </si>
  <si>
    <t xml:space="preserve"> 2'25.690</t>
  </si>
  <si>
    <t xml:space="preserve"> 2'25.646</t>
  </si>
  <si>
    <t xml:space="preserve"> 2'26.260</t>
  </si>
  <si>
    <t xml:space="preserve"> 2'26.135</t>
  </si>
  <si>
    <t xml:space="preserve"> 2'26.860</t>
  </si>
  <si>
    <t xml:space="preserve"> 2'35.977</t>
  </si>
  <si>
    <t>1'04.054</t>
  </si>
  <si>
    <t xml:space="preserve"> 2'27.894</t>
  </si>
  <si>
    <t xml:space="preserve"> 2'27.469</t>
  </si>
  <si>
    <t xml:space="preserve"> 2'26.486</t>
  </si>
  <si>
    <t xml:space="preserve"> 2'25.868</t>
  </si>
  <si>
    <t xml:space="preserve"> 2'25.893</t>
  </si>
  <si>
    <t xml:space="preserve"> 2'28.803</t>
  </si>
  <si>
    <t xml:space="preserve"> 2'38.076</t>
  </si>
  <si>
    <t>* 2'24.079</t>
  </si>
  <si>
    <t>*23.343</t>
  </si>
  <si>
    <t>*54.177</t>
  </si>
  <si>
    <t>*27.004</t>
  </si>
  <si>
    <t xml:space="preserve"> 2'24.482</t>
  </si>
  <si>
    <t>*39.402</t>
  </si>
  <si>
    <t xml:space="preserve"> 2'29.718</t>
  </si>
  <si>
    <t xml:space="preserve">      53   Y 中山　愛理   TECHNICAwithKUSHITANI西宮   Honda NSF250R</t>
  </si>
  <si>
    <t xml:space="preserve"> 2'25.892(5/13)   PIT STOP 2回</t>
  </si>
  <si>
    <t xml:space="preserve"> 2'28.779</t>
  </si>
  <si>
    <t xml:space="preserve"> 2'28.369</t>
  </si>
  <si>
    <t xml:space="preserve"> 2'26.165</t>
  </si>
  <si>
    <t>* 2'25.892</t>
  </si>
  <si>
    <t>*23.708</t>
  </si>
  <si>
    <t xml:space="preserve"> 2'26.244</t>
  </si>
  <si>
    <t>*39.666</t>
  </si>
  <si>
    <t xml:space="preserve"> 2'53.292</t>
  </si>
  <si>
    <t xml:space="preserve"> 7'01.675</t>
  </si>
  <si>
    <t>5'13.644</t>
  </si>
  <si>
    <t xml:space="preserve"> 2'26.179</t>
  </si>
  <si>
    <t xml:space="preserve"> 2'26.689</t>
  </si>
  <si>
    <t xml:space="preserve"> 2'26.240</t>
  </si>
  <si>
    <t>*54.977</t>
  </si>
  <si>
    <t>*27.086</t>
  </si>
  <si>
    <t xml:space="preserve"> 2'57.589</t>
  </si>
  <si>
    <t>1'03.139</t>
  </si>
  <si>
    <t xml:space="preserve"> 6'16.690</t>
  </si>
  <si>
    <t>4'27.175</t>
  </si>
  <si>
    <t>*206.7</t>
  </si>
  <si>
    <t xml:space="preserve">      55   Y 船田　俊希   FLEX　RacingTeam   Honda NSF250R</t>
  </si>
  <si>
    <t xml:space="preserve"> 2'22.496(10/10)   PIT STOP 1回</t>
  </si>
  <si>
    <t xml:space="preserve"> 2'53.306</t>
  </si>
  <si>
    <t>1'02.773</t>
  </si>
  <si>
    <t>15'17.005</t>
  </si>
  <si>
    <t xml:space="preserve"> 2'43.423</t>
  </si>
  <si>
    <t>1'10.131</t>
  </si>
  <si>
    <t xml:space="preserve"> 2'27.070</t>
  </si>
  <si>
    <t xml:space="preserve"> 2'24.839</t>
  </si>
  <si>
    <t xml:space="preserve"> 2'44.351</t>
  </si>
  <si>
    <t>1'00.401</t>
  </si>
  <si>
    <t>*38.767</t>
  </si>
  <si>
    <t>*23.236</t>
  </si>
  <si>
    <t xml:space="preserve"> 2'24.264</t>
  </si>
  <si>
    <t>* 2'22.496</t>
  </si>
  <si>
    <t>*53.754</t>
  </si>
  <si>
    <t>*26.441</t>
  </si>
  <si>
    <t xml:space="preserve">      56   - 小室　　旭   テルル＆Y!★ＫｏｈａｒａＲＴ   Honda NSF250R</t>
  </si>
  <si>
    <t xml:space="preserve"> 2'20.041(5/9)   PIT STOP 0回</t>
  </si>
  <si>
    <t xml:space="preserve"> 2'22.689</t>
  </si>
  <si>
    <t xml:space="preserve"> 2'21.892</t>
  </si>
  <si>
    <t xml:space="preserve"> 2'20.668</t>
  </si>
  <si>
    <t>* 2'20.041</t>
  </si>
  <si>
    <t>*37.960</t>
  </si>
  <si>
    <t>*22.803</t>
  </si>
  <si>
    <t>*26.002</t>
  </si>
  <si>
    <t xml:space="preserve"> 2'47.299</t>
  </si>
  <si>
    <t>1'09.847</t>
  </si>
  <si>
    <t xml:space="preserve"> 2'22.723</t>
  </si>
  <si>
    <t xml:space="preserve"> 2'20.781</t>
  </si>
  <si>
    <t>*53.116</t>
  </si>
  <si>
    <t xml:space="preserve"> 8'29.708</t>
  </si>
  <si>
    <t>6'46.195</t>
  </si>
  <si>
    <t xml:space="preserve">      66   - 大内田　拓   ＤＯＧＦＩＳＨオーテック・鈴鹿   Honda NSF250R</t>
  </si>
  <si>
    <t xml:space="preserve"> 2'21.596(4/13)   PIT STOP 1回</t>
  </si>
  <si>
    <t xml:space="preserve"> 2'23.789</t>
  </si>
  <si>
    <t xml:space="preserve"> 2'23.348</t>
  </si>
  <si>
    <t>* 2'21.596</t>
  </si>
  <si>
    <t>*53.294</t>
  </si>
  <si>
    <t xml:space="preserve"> 2'43.729</t>
  </si>
  <si>
    <t>*23.072</t>
  </si>
  <si>
    <t>9'35.593</t>
  </si>
  <si>
    <t xml:space="preserve"> 2'23.687</t>
  </si>
  <si>
    <t xml:space="preserve"> 2'29.346</t>
  </si>
  <si>
    <t>*26.024</t>
  </si>
  <si>
    <t xml:space="preserve"> 2'32.956</t>
  </si>
  <si>
    <t>*38.430</t>
  </si>
  <si>
    <t xml:space="preserve"> 2'22.882</t>
  </si>
  <si>
    <t xml:space="preserve"> 2'22.740</t>
  </si>
  <si>
    <t xml:space="preserve"> 2'21.737</t>
  </si>
  <si>
    <t xml:space="preserve">      67   Y 鳥羽　海渡   TEC2&amp;TDA&amp;NOBBY   Honda NSF250R</t>
  </si>
  <si>
    <t xml:space="preserve"> 2'19.600(14/14)   PIT STOP 0回</t>
  </si>
  <si>
    <t xml:space="preserve"> 2'22.696</t>
  </si>
  <si>
    <t xml:space="preserve"> 2'21.587</t>
  </si>
  <si>
    <t xml:space="preserve"> 6'29.460</t>
  </si>
  <si>
    <t>4'39.955</t>
  </si>
  <si>
    <t xml:space="preserve"> 2'21.395</t>
  </si>
  <si>
    <t xml:space="preserve"> 2'29.488</t>
  </si>
  <si>
    <t xml:space="preserve"> 2'20.534</t>
  </si>
  <si>
    <t>*22.796</t>
  </si>
  <si>
    <t>*52.681</t>
  </si>
  <si>
    <t xml:space="preserve"> 2'20.358</t>
  </si>
  <si>
    <t xml:space="preserve"> 2'20.083</t>
  </si>
  <si>
    <t xml:space="preserve"> 6'24.340</t>
  </si>
  <si>
    <t>4'35.968</t>
  </si>
  <si>
    <t xml:space="preserve"> 2'22.132</t>
  </si>
  <si>
    <t xml:space="preserve"> 2'20.227</t>
  </si>
  <si>
    <t xml:space="preserve"> 2'20.047</t>
  </si>
  <si>
    <t>*25.833</t>
  </si>
  <si>
    <t>* 2'19.600</t>
  </si>
  <si>
    <t>*38.012</t>
  </si>
  <si>
    <t xml:space="preserve">      88   - Gerry　Salim   Astra Honda Racing Team   Honda NSF250R</t>
  </si>
  <si>
    <t xml:space="preserve"> 2'22.261(14/16)   PIT STOP 1回</t>
  </si>
  <si>
    <t xml:space="preserve"> 2'22.855</t>
  </si>
  <si>
    <t xml:space="preserve"> 2'22.712</t>
  </si>
  <si>
    <t>*23.383</t>
  </si>
  <si>
    <t xml:space="preserve"> 2'33.163</t>
  </si>
  <si>
    <t xml:space="preserve"> 2'55.790</t>
  </si>
  <si>
    <t>1'01.610</t>
  </si>
  <si>
    <t xml:space="preserve"> 5'08.430</t>
  </si>
  <si>
    <t>3'07.109</t>
  </si>
  <si>
    <t>1'05.901</t>
  </si>
  <si>
    <t xml:space="preserve"> 2'25.159</t>
  </si>
  <si>
    <t xml:space="preserve"> 2'30.253</t>
  </si>
  <si>
    <t xml:space="preserve"> 2'29.093</t>
  </si>
  <si>
    <t xml:space="preserve"> 2'23.573</t>
  </si>
  <si>
    <t xml:space="preserve"> 2'23.959</t>
  </si>
  <si>
    <t>* 2'22.261</t>
  </si>
  <si>
    <t>*38.793</t>
  </si>
  <si>
    <t xml:space="preserve"> 2'22.520</t>
  </si>
  <si>
    <t>*53.505</t>
  </si>
  <si>
    <t xml:space="preserve"> 2'22.502</t>
  </si>
  <si>
    <t>*26.288</t>
  </si>
  <si>
    <t xml:space="preserve">      98   Y 佐野　勝人   ＳＲＳＪｗｉｔｈＭＯＲＩＷＡＫＩ   MORIWAKI MD250GP3</t>
  </si>
  <si>
    <t xml:space="preserve"> 2'20.706(14/15)   PIT STOP 0回</t>
  </si>
  <si>
    <t xml:space="preserve"> 2'21.893</t>
  </si>
  <si>
    <t xml:space="preserve"> 2'25.781</t>
  </si>
  <si>
    <t xml:space="preserve"> 5'16.834</t>
  </si>
  <si>
    <t>3'30.750</t>
  </si>
  <si>
    <t xml:space="preserve"> 2'23.474</t>
  </si>
  <si>
    <t xml:space="preserve"> 2'21.483</t>
  </si>
  <si>
    <t xml:space="preserve"> 2'21.149</t>
  </si>
  <si>
    <t>*53.079</t>
  </si>
  <si>
    <t xml:space="preserve"> 2'21.940</t>
  </si>
  <si>
    <t xml:space="preserve"> 2'20.871</t>
  </si>
  <si>
    <t>*22.856</t>
  </si>
  <si>
    <t xml:space="preserve"> 2'21.780</t>
  </si>
  <si>
    <t xml:space="preserve"> 3'57.253</t>
  </si>
  <si>
    <t>2'09.748</t>
  </si>
  <si>
    <t xml:space="preserve"> 2'22.430</t>
  </si>
  <si>
    <t>* 2'20.706</t>
  </si>
  <si>
    <t>*26.039</t>
  </si>
  <si>
    <t xml:space="preserve"> 2'21.301</t>
  </si>
  <si>
    <t>*38.417</t>
  </si>
  <si>
    <t xml:space="preserve">      99   - 佐藤　正之   ＣＬＵＢＮＥＸＴ＆ＭＯＴＯＢＵＭ   Honda NSF２５０R</t>
  </si>
  <si>
    <t xml:space="preserve"> 2'30.048(16/16)   PIT STOP 0回</t>
  </si>
  <si>
    <t xml:space="preserve"> 2'36.524</t>
  </si>
  <si>
    <t xml:space="preserve"> 2'34.757</t>
  </si>
  <si>
    <t xml:space="preserve"> 2'35.126</t>
  </si>
  <si>
    <t xml:space="preserve"> 2'35.031</t>
  </si>
  <si>
    <t xml:space="preserve"> 2'32.207</t>
  </si>
  <si>
    <t xml:space="preserve"> 2'32.060</t>
  </si>
  <si>
    <t xml:space="preserve"> 2'31.884</t>
  </si>
  <si>
    <t xml:space="preserve"> 2'31.376</t>
  </si>
  <si>
    <t>*41.335</t>
  </si>
  <si>
    <t xml:space="preserve"> 2'31.416</t>
  </si>
  <si>
    <t xml:space="preserve"> 2'31.087</t>
  </si>
  <si>
    <t xml:space="preserve"> 2'31.224</t>
  </si>
  <si>
    <t xml:space="preserve"> 2'31.696</t>
  </si>
  <si>
    <t xml:space="preserve"> 2'31.562</t>
  </si>
  <si>
    <t>*27.744</t>
  </si>
  <si>
    <t xml:space="preserve"> 2'30.999</t>
  </si>
  <si>
    <t>* 2'30.048</t>
  </si>
  <si>
    <t>*24.590</t>
  </si>
  <si>
    <t>*56.276</t>
  </si>
  <si>
    <t>- 35 -</t>
  </si>
  <si>
    <t xml:space="preserve">     634   Y 水野　　涼   ＭｕＳＡＳＨｉ ＲＴハルクプロ   Honda NSF250R</t>
  </si>
  <si>
    <t xml:space="preserve"> 2'19.865(15/15)   PIT STOP 2回</t>
  </si>
  <si>
    <t xml:space="preserve"> 2'21.849</t>
  </si>
  <si>
    <t xml:space="preserve"> 2'43.797</t>
  </si>
  <si>
    <t xml:space="preserve"> 4'50.095</t>
  </si>
  <si>
    <t>3'03.601</t>
  </si>
  <si>
    <t xml:space="preserve"> 2'21.566</t>
  </si>
  <si>
    <t xml:space="preserve"> 2'21.117</t>
  </si>
  <si>
    <t>*26.107</t>
  </si>
  <si>
    <t xml:space="preserve"> 2'21.895</t>
  </si>
  <si>
    <t xml:space="preserve"> 2'21.084</t>
  </si>
  <si>
    <t xml:space="preserve"> 2'22.509</t>
  </si>
  <si>
    <t xml:space="preserve"> 3'09.958</t>
  </si>
  <si>
    <t>1'07.957</t>
  </si>
  <si>
    <t xml:space="preserve"> 3'54.695</t>
  </si>
  <si>
    <t>2'07.948</t>
  </si>
  <si>
    <t xml:space="preserve"> 2'22.293</t>
  </si>
  <si>
    <t xml:space="preserve"> 2'24.669</t>
  </si>
  <si>
    <t>* 2'19.865</t>
  </si>
  <si>
    <t>*38.142</t>
  </si>
  <si>
    <t>*22.877</t>
  </si>
  <si>
    <t>*52.704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</si>
</sst>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MS UI Gothic"/>
      <family val="3"/>
      <charset val="128"/>
    </font>
    <font>
      <b/>
      <sz val="9"/>
      <color indexed="12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6" fillId="0" borderId="0">
      <alignment vertical="center"/>
    </xf>
    <xf numFmtId="0" fontId="16" fillId="0" borderId="0">
      <alignment vertical="center"/>
    </xf>
  </cellStyleXfs>
  <cellXfs count="3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6" fillId="0" borderId="0" xfId="1">
      <alignment vertical="center"/>
    </xf>
    <xf numFmtId="14" fontId="16" fillId="0" borderId="0" xfId="1" applyNumberFormat="1">
      <alignment vertical="center"/>
    </xf>
    <xf numFmtId="0" fontId="16" fillId="0" borderId="0" xfId="2">
      <alignment vertical="center"/>
    </xf>
    <xf numFmtId="14" fontId="16" fillId="0" borderId="0" xfId="2" applyNumberFormat="1">
      <alignment vertical="center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 vertical="top"/>
    </xf>
    <xf numFmtId="0" fontId="10" fillId="0" borderId="0" xfId="0" applyFont="1" applyAlignment="1" applyProtection="1">
      <alignment horizontal="center" vertical="top"/>
    </xf>
    <xf numFmtId="0" fontId="8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left" vertical="top"/>
    </xf>
    <xf numFmtId="0" fontId="18" fillId="2" borderId="0" xfId="0" applyFont="1" applyFill="1" applyAlignment="1" applyProtection="1">
      <alignment horizontal="right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3">
    <cellStyle name="標準" xfId="0" builtinId="0"/>
    <cellStyle name="標準_LapTime" xfId="1"/>
    <cellStyle name="標準_ｾｸﾀｰTim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Y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"/>
    </sheetNames>
    <definedNames>
      <definedName name="★ＫｏｈａｒａＲＴ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O6" sqref="O6"/>
    </sheetView>
  </sheetViews>
  <sheetFormatPr defaultColWidth="12" defaultRowHeight="15" customHeight="1" thickTop="1" thickBottom="1"/>
  <cols>
    <col min="1" max="1" width="5.625" customWidth="1"/>
    <col min="2" max="2" width="5.875" customWidth="1"/>
    <col min="3" max="3" width="5.375" customWidth="1"/>
    <col min="4" max="4" width="16" customWidth="1"/>
    <col min="5" max="5" width="20.625" customWidth="1"/>
    <col min="6" max="6" width="32.5" customWidth="1"/>
    <col min="7" max="7" width="10.875" customWidth="1"/>
    <col min="8" max="8" width="11.625" customWidth="1"/>
    <col min="9" max="10" width="7.625" customWidth="1"/>
    <col min="11" max="11" width="0.5" customWidth="1"/>
  </cols>
  <sheetData>
    <row r="1" spans="1:11" ht="11.4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>
      <c r="A5" s="33" t="s">
        <v>7</v>
      </c>
      <c r="B5" s="34"/>
      <c r="C5" s="34"/>
      <c r="D5" s="34"/>
      <c r="E5" s="34"/>
      <c r="F5" s="34"/>
      <c r="G5" s="34"/>
      <c r="H5" s="34"/>
      <c r="I5" s="34"/>
      <c r="J5" s="34"/>
      <c r="K5" s="2"/>
    </row>
    <row r="6" spans="1:11" ht="10.8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>
      <c r="A7" s="7" t="s">
        <v>8</v>
      </c>
      <c r="B7" s="7" t="s">
        <v>9</v>
      </c>
      <c r="C7" s="8" t="s">
        <v>10</v>
      </c>
      <c r="D7" s="8" t="s">
        <v>11</v>
      </c>
      <c r="E7" s="8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8"/>
    </row>
    <row r="8" spans="1:11" ht="12.6">
      <c r="A8" s="9">
        <v>1</v>
      </c>
      <c r="B8" s="10" t="s">
        <v>18</v>
      </c>
      <c r="C8" s="11" t="s">
        <v>19</v>
      </c>
      <c r="D8" s="12" t="s">
        <v>20</v>
      </c>
      <c r="E8" s="13" t="s">
        <v>21</v>
      </c>
      <c r="F8" s="14" t="s">
        <v>22</v>
      </c>
      <c r="G8" s="15" t="s">
        <v>23</v>
      </c>
      <c r="H8" s="16" t="s">
        <v>24</v>
      </c>
      <c r="I8" s="16"/>
      <c r="J8" s="16" t="s">
        <v>25</v>
      </c>
      <c r="K8" s="17"/>
    </row>
    <row r="9" spans="1:11" ht="12.6">
      <c r="A9" s="9">
        <v>2</v>
      </c>
      <c r="B9" s="10" t="s">
        <v>26</v>
      </c>
      <c r="C9" s="11" t="s">
        <v>19</v>
      </c>
      <c r="D9" s="12" t="s">
        <v>27</v>
      </c>
      <c r="E9" s="13" t="s">
        <v>28</v>
      </c>
      <c r="F9" s="14" t="s">
        <v>29</v>
      </c>
      <c r="G9" s="15" t="s">
        <v>30</v>
      </c>
      <c r="H9" s="16" t="s">
        <v>31</v>
      </c>
      <c r="I9" s="16" t="s">
        <v>31</v>
      </c>
      <c r="J9" s="16" t="s">
        <v>32</v>
      </c>
      <c r="K9" s="17"/>
    </row>
    <row r="10" spans="1:11" ht="12.6">
      <c r="A10" s="9">
        <v>3</v>
      </c>
      <c r="B10" s="10" t="s">
        <v>33</v>
      </c>
      <c r="C10" s="11" t="s">
        <v>19</v>
      </c>
      <c r="D10" s="12" t="s">
        <v>34</v>
      </c>
      <c r="E10" s="13" t="s">
        <v>28</v>
      </c>
      <c r="F10" s="14" t="s">
        <v>35</v>
      </c>
      <c r="G10" s="15" t="s">
        <v>36</v>
      </c>
      <c r="H10" s="16" t="s">
        <v>37</v>
      </c>
      <c r="I10" s="16" t="s">
        <v>38</v>
      </c>
      <c r="J10" s="16" t="s">
        <v>39</v>
      </c>
      <c r="K10" s="17"/>
    </row>
    <row r="11" spans="1:11" ht="12.6">
      <c r="A11" s="9">
        <v>4</v>
      </c>
      <c r="B11" s="10" t="s">
        <v>40</v>
      </c>
      <c r="C11" s="11" t="s">
        <v>19</v>
      </c>
      <c r="D11" s="12" t="s">
        <v>41</v>
      </c>
      <c r="E11" s="13" t="s">
        <v>28</v>
      </c>
      <c r="F11" s="14" t="s">
        <v>42</v>
      </c>
      <c r="G11" s="15" t="s">
        <v>43</v>
      </c>
      <c r="H11" s="16" t="s">
        <v>44</v>
      </c>
      <c r="I11" s="16" t="s">
        <v>45</v>
      </c>
      <c r="J11" s="16" t="s">
        <v>32</v>
      </c>
      <c r="K11" s="17"/>
    </row>
    <row r="12" spans="1:11" ht="12.6">
      <c r="A12" s="9">
        <v>5</v>
      </c>
      <c r="B12" s="10" t="s">
        <v>46</v>
      </c>
      <c r="C12" s="11" t="s">
        <v>19</v>
      </c>
      <c r="D12" s="12" t="s">
        <v>47</v>
      </c>
      <c r="E12" s="13" t="s">
        <v>28</v>
      </c>
      <c r="F12" s="14" t="s">
        <v>48</v>
      </c>
      <c r="G12" s="15" t="s">
        <v>49</v>
      </c>
      <c r="H12" s="16" t="s">
        <v>50</v>
      </c>
      <c r="I12" s="16" t="s">
        <v>51</v>
      </c>
      <c r="J12" s="16" t="s">
        <v>39</v>
      </c>
      <c r="K12" s="17"/>
    </row>
    <row r="13" spans="1:11" ht="12.6">
      <c r="A13" s="9">
        <v>6</v>
      </c>
      <c r="B13" s="10" t="s">
        <v>52</v>
      </c>
      <c r="C13" s="11" t="s">
        <v>53</v>
      </c>
      <c r="D13" s="12" t="s">
        <v>54</v>
      </c>
      <c r="E13" s="13" t="s">
        <v>28</v>
      </c>
      <c r="F13" s="14" t="s">
        <v>55</v>
      </c>
      <c r="G13" s="15" t="s">
        <v>56</v>
      </c>
      <c r="H13" s="16" t="s">
        <v>57</v>
      </c>
      <c r="I13" s="16" t="s">
        <v>58</v>
      </c>
      <c r="J13" s="16" t="s">
        <v>39</v>
      </c>
      <c r="K13" s="17"/>
    </row>
    <row r="14" spans="1:11" ht="12.6">
      <c r="A14" s="9">
        <v>7</v>
      </c>
      <c r="B14" s="10" t="s">
        <v>59</v>
      </c>
      <c r="C14" s="11" t="s">
        <v>53</v>
      </c>
      <c r="D14" s="12" t="s">
        <v>60</v>
      </c>
      <c r="E14" s="13" t="s">
        <v>28</v>
      </c>
      <c r="F14" s="14" t="s">
        <v>61</v>
      </c>
      <c r="G14" s="15" t="s">
        <v>62</v>
      </c>
      <c r="H14" s="16" t="s">
        <v>63</v>
      </c>
      <c r="I14" s="16" t="s">
        <v>64</v>
      </c>
      <c r="J14" s="16" t="s">
        <v>65</v>
      </c>
      <c r="K14" s="17"/>
    </row>
    <row r="15" spans="1:11" ht="12.6">
      <c r="A15" s="9">
        <v>8</v>
      </c>
      <c r="B15" s="10" t="s">
        <v>66</v>
      </c>
      <c r="C15" s="11" t="s">
        <v>53</v>
      </c>
      <c r="D15" s="12" t="s">
        <v>67</v>
      </c>
      <c r="E15" s="13" t="s">
        <v>28</v>
      </c>
      <c r="F15" s="14" t="s">
        <v>68</v>
      </c>
      <c r="G15" s="15" t="s">
        <v>69</v>
      </c>
      <c r="H15" s="16" t="s">
        <v>70</v>
      </c>
      <c r="I15" s="16" t="s">
        <v>71</v>
      </c>
      <c r="J15" s="16" t="s">
        <v>72</v>
      </c>
      <c r="K15" s="17"/>
    </row>
    <row r="16" spans="1:11" ht="12.6">
      <c r="A16" s="9">
        <v>9</v>
      </c>
      <c r="B16" s="10" t="s">
        <v>73</v>
      </c>
      <c r="C16" s="11" t="s">
        <v>19</v>
      </c>
      <c r="D16" s="12" t="s">
        <v>74</v>
      </c>
      <c r="E16" s="13" t="s">
        <v>28</v>
      </c>
      <c r="F16" s="14" t="s">
        <v>75</v>
      </c>
      <c r="G16" s="15" t="s">
        <v>76</v>
      </c>
      <c r="H16" s="16" t="s">
        <v>77</v>
      </c>
      <c r="I16" s="16" t="s">
        <v>78</v>
      </c>
      <c r="J16" s="16" t="s">
        <v>79</v>
      </c>
      <c r="K16" s="17"/>
    </row>
    <row r="17" spans="1:11" ht="12.6">
      <c r="A17" s="9">
        <v>10</v>
      </c>
      <c r="B17" s="10" t="s">
        <v>80</v>
      </c>
      <c r="C17" s="11" t="s">
        <v>19</v>
      </c>
      <c r="D17" s="12" t="s">
        <v>81</v>
      </c>
      <c r="E17" s="13" t="s">
        <v>82</v>
      </c>
      <c r="F17" s="14" t="s">
        <v>83</v>
      </c>
      <c r="G17" s="15" t="s">
        <v>84</v>
      </c>
      <c r="H17" s="16" t="s">
        <v>85</v>
      </c>
      <c r="I17" s="16" t="s">
        <v>86</v>
      </c>
      <c r="J17" s="16" t="s">
        <v>87</v>
      </c>
      <c r="K17" s="17"/>
    </row>
    <row r="18" spans="1:11" ht="12.6">
      <c r="A18" s="9">
        <v>11</v>
      </c>
      <c r="B18" s="10" t="s">
        <v>88</v>
      </c>
      <c r="C18" s="11" t="s">
        <v>19</v>
      </c>
      <c r="D18" s="12" t="s">
        <v>89</v>
      </c>
      <c r="E18" s="13" t="s">
        <v>28</v>
      </c>
      <c r="F18" s="14" t="s">
        <v>90</v>
      </c>
      <c r="G18" s="15" t="s">
        <v>91</v>
      </c>
      <c r="H18" s="16" t="s">
        <v>92</v>
      </c>
      <c r="I18" s="16" t="s">
        <v>93</v>
      </c>
      <c r="J18" s="16" t="s">
        <v>94</v>
      </c>
      <c r="K18" s="17"/>
    </row>
    <row r="19" spans="1:11" ht="12.6">
      <c r="A19" s="9">
        <v>12</v>
      </c>
      <c r="B19" s="10" t="s">
        <v>95</v>
      </c>
      <c r="C19" s="11" t="s">
        <v>53</v>
      </c>
      <c r="D19" s="12" t="s">
        <v>96</v>
      </c>
      <c r="E19" s="13" t="s">
        <v>28</v>
      </c>
      <c r="F19" s="14" t="s">
        <v>97</v>
      </c>
      <c r="G19" s="15" t="s">
        <v>98</v>
      </c>
      <c r="H19" s="16" t="s">
        <v>99</v>
      </c>
      <c r="I19" s="16" t="s">
        <v>100</v>
      </c>
      <c r="J19" s="16" t="s">
        <v>101</v>
      </c>
      <c r="K19" s="17"/>
    </row>
    <row r="20" spans="1:11" ht="12.6">
      <c r="A20" s="9">
        <v>13</v>
      </c>
      <c r="B20" s="10" t="s">
        <v>102</v>
      </c>
      <c r="C20" s="11" t="s">
        <v>53</v>
      </c>
      <c r="D20" s="12" t="s">
        <v>103</v>
      </c>
      <c r="E20" s="13" t="s">
        <v>28</v>
      </c>
      <c r="F20" s="14" t="s">
        <v>55</v>
      </c>
      <c r="G20" s="15" t="s">
        <v>104</v>
      </c>
      <c r="H20" s="16" t="s">
        <v>105</v>
      </c>
      <c r="I20" s="16" t="s">
        <v>106</v>
      </c>
      <c r="J20" s="16" t="s">
        <v>72</v>
      </c>
      <c r="K20" s="17"/>
    </row>
    <row r="21" spans="1:11" ht="12.6">
      <c r="A21" s="9">
        <v>14</v>
      </c>
      <c r="B21" s="10" t="s">
        <v>107</v>
      </c>
      <c r="C21" s="11" t="s">
        <v>53</v>
      </c>
      <c r="D21" s="12" t="s">
        <v>108</v>
      </c>
      <c r="E21" s="13" t="s">
        <v>28</v>
      </c>
      <c r="F21" s="14" t="s">
        <v>90</v>
      </c>
      <c r="G21" s="15" t="s">
        <v>109</v>
      </c>
      <c r="H21" s="16" t="s">
        <v>110</v>
      </c>
      <c r="I21" s="16" t="s">
        <v>111</v>
      </c>
      <c r="J21" s="16" t="s">
        <v>32</v>
      </c>
      <c r="K21" s="17"/>
    </row>
    <row r="22" spans="1:11" ht="12.6">
      <c r="A22" s="9">
        <v>15</v>
      </c>
      <c r="B22" s="10" t="s">
        <v>112</v>
      </c>
      <c r="C22" s="11" t="s">
        <v>19</v>
      </c>
      <c r="D22" s="12" t="s">
        <v>113</v>
      </c>
      <c r="E22" s="13" t="s">
        <v>28</v>
      </c>
      <c r="F22" s="14" t="s">
        <v>114</v>
      </c>
      <c r="G22" s="15" t="s">
        <v>115</v>
      </c>
      <c r="H22" s="16" t="s">
        <v>116</v>
      </c>
      <c r="I22" s="16" t="s">
        <v>117</v>
      </c>
      <c r="J22" s="16" t="s">
        <v>118</v>
      </c>
      <c r="K22" s="17"/>
    </row>
    <row r="23" spans="1:11" ht="12.6">
      <c r="A23" s="9">
        <v>16</v>
      </c>
      <c r="B23" s="10" t="s">
        <v>119</v>
      </c>
      <c r="C23" s="11" t="s">
        <v>53</v>
      </c>
      <c r="D23" s="12" t="s">
        <v>120</v>
      </c>
      <c r="E23" s="13" t="s">
        <v>121</v>
      </c>
      <c r="F23" s="14" t="s">
        <v>122</v>
      </c>
      <c r="G23" s="15" t="s">
        <v>123</v>
      </c>
      <c r="H23" s="16" t="s">
        <v>124</v>
      </c>
      <c r="I23" s="16" t="s">
        <v>125</v>
      </c>
      <c r="J23" s="16" t="s">
        <v>126</v>
      </c>
      <c r="K23" s="17"/>
    </row>
    <row r="24" spans="1:11" ht="12.6">
      <c r="A24" s="9">
        <v>17</v>
      </c>
      <c r="B24" s="10" t="s">
        <v>127</v>
      </c>
      <c r="C24" s="11" t="s">
        <v>53</v>
      </c>
      <c r="D24" s="12" t="s">
        <v>128</v>
      </c>
      <c r="E24" s="13" t="s">
        <v>28</v>
      </c>
      <c r="F24" s="14" t="s">
        <v>129</v>
      </c>
      <c r="G24" s="15" t="s">
        <v>130</v>
      </c>
      <c r="H24" s="16" t="s">
        <v>131</v>
      </c>
      <c r="I24" s="16" t="s">
        <v>132</v>
      </c>
      <c r="J24" s="16" t="s">
        <v>72</v>
      </c>
      <c r="K24" s="17"/>
    </row>
    <row r="25" spans="1:11" ht="12.6">
      <c r="A25" s="9">
        <v>18</v>
      </c>
      <c r="B25" s="10" t="s">
        <v>133</v>
      </c>
      <c r="C25" s="11" t="s">
        <v>19</v>
      </c>
      <c r="D25" s="12" t="s">
        <v>134</v>
      </c>
      <c r="E25" s="13" t="s">
        <v>28</v>
      </c>
      <c r="F25" s="14" t="s">
        <v>135</v>
      </c>
      <c r="G25" s="15" t="s">
        <v>136</v>
      </c>
      <c r="H25" s="16" t="s">
        <v>137</v>
      </c>
      <c r="I25" s="16" t="s">
        <v>138</v>
      </c>
      <c r="J25" s="16" t="s">
        <v>126</v>
      </c>
      <c r="K25" s="17"/>
    </row>
    <row r="26" spans="1:11" ht="12.6">
      <c r="A26" s="9">
        <v>19</v>
      </c>
      <c r="B26" s="10" t="s">
        <v>139</v>
      </c>
      <c r="C26" s="11" t="s">
        <v>53</v>
      </c>
      <c r="D26" s="12" t="s">
        <v>140</v>
      </c>
      <c r="E26" s="13" t="s">
        <v>28</v>
      </c>
      <c r="F26" s="14" t="s">
        <v>141</v>
      </c>
      <c r="G26" s="15" t="s">
        <v>142</v>
      </c>
      <c r="H26" s="16" t="s">
        <v>143</v>
      </c>
      <c r="I26" s="16" t="s">
        <v>144</v>
      </c>
      <c r="J26" s="16" t="s">
        <v>145</v>
      </c>
      <c r="K26" s="17"/>
    </row>
    <row r="27" spans="1:11" ht="12.6">
      <c r="A27" s="9">
        <v>20</v>
      </c>
      <c r="B27" s="10" t="s">
        <v>146</v>
      </c>
      <c r="C27" s="11" t="s">
        <v>19</v>
      </c>
      <c r="D27" s="12" t="s">
        <v>147</v>
      </c>
      <c r="E27" s="13" t="s">
        <v>28</v>
      </c>
      <c r="F27" s="14" t="s">
        <v>97</v>
      </c>
      <c r="G27" s="15" t="s">
        <v>148</v>
      </c>
      <c r="H27" s="16" t="s">
        <v>149</v>
      </c>
      <c r="I27" s="16" t="s">
        <v>150</v>
      </c>
      <c r="J27" s="16" t="s">
        <v>151</v>
      </c>
      <c r="K27" s="17"/>
    </row>
    <row r="28" spans="1:11" ht="12.6">
      <c r="A28" s="9">
        <v>21</v>
      </c>
      <c r="B28" s="10" t="s">
        <v>152</v>
      </c>
      <c r="C28" s="11" t="s">
        <v>53</v>
      </c>
      <c r="D28" s="12" t="s">
        <v>153</v>
      </c>
      <c r="E28" s="13" t="s">
        <v>28</v>
      </c>
      <c r="F28" s="14" t="s">
        <v>154</v>
      </c>
      <c r="G28" s="15" t="s">
        <v>155</v>
      </c>
      <c r="H28" s="16" t="s">
        <v>156</v>
      </c>
      <c r="I28" s="16" t="s">
        <v>157</v>
      </c>
      <c r="J28" s="16" t="s">
        <v>158</v>
      </c>
      <c r="K28" s="17"/>
    </row>
    <row r="29" spans="1:11" ht="12.6">
      <c r="A29" s="9">
        <v>22</v>
      </c>
      <c r="B29" s="10" t="s">
        <v>159</v>
      </c>
      <c r="C29" s="11" t="s">
        <v>19</v>
      </c>
      <c r="D29" s="12" t="s">
        <v>160</v>
      </c>
      <c r="E29" s="13" t="s">
        <v>28</v>
      </c>
      <c r="F29" s="14" t="s">
        <v>161</v>
      </c>
      <c r="G29" s="15" t="s">
        <v>162</v>
      </c>
      <c r="H29" s="16" t="s">
        <v>163</v>
      </c>
      <c r="I29" s="16" t="s">
        <v>164</v>
      </c>
      <c r="J29" s="16" t="s">
        <v>39</v>
      </c>
      <c r="K29" s="17"/>
    </row>
    <row r="30" spans="1:11" ht="12.6">
      <c r="A30" s="9">
        <v>23</v>
      </c>
      <c r="B30" s="10" t="s">
        <v>165</v>
      </c>
      <c r="C30" s="11" t="s">
        <v>19</v>
      </c>
      <c r="D30" s="12" t="s">
        <v>166</v>
      </c>
      <c r="E30" s="13" t="s">
        <v>28</v>
      </c>
      <c r="F30" s="14" t="s">
        <v>167</v>
      </c>
      <c r="G30" s="15" t="s">
        <v>168</v>
      </c>
      <c r="H30" s="16" t="s">
        <v>169</v>
      </c>
      <c r="I30" s="16" t="s">
        <v>125</v>
      </c>
      <c r="J30" s="16" t="s">
        <v>101</v>
      </c>
      <c r="K30" s="17"/>
    </row>
    <row r="31" spans="1:11" ht="12.6">
      <c r="A31" s="9">
        <v>24</v>
      </c>
      <c r="B31" s="10" t="s">
        <v>170</v>
      </c>
      <c r="C31" s="11" t="s">
        <v>19</v>
      </c>
      <c r="D31" s="12" t="s">
        <v>171</v>
      </c>
      <c r="E31" s="13" t="s">
        <v>28</v>
      </c>
      <c r="F31" s="14" t="s">
        <v>172</v>
      </c>
      <c r="G31" s="15" t="s">
        <v>173</v>
      </c>
      <c r="H31" s="16" t="s">
        <v>174</v>
      </c>
      <c r="I31" s="16" t="s">
        <v>175</v>
      </c>
      <c r="J31" s="16" t="s">
        <v>176</v>
      </c>
      <c r="K31" s="17"/>
    </row>
    <row r="32" spans="1:11" ht="12.6">
      <c r="A32" s="9">
        <v>25</v>
      </c>
      <c r="B32" s="10" t="s">
        <v>177</v>
      </c>
      <c r="C32" s="11" t="s">
        <v>53</v>
      </c>
      <c r="D32" s="12" t="s">
        <v>178</v>
      </c>
      <c r="E32" s="13" t="s">
        <v>179</v>
      </c>
      <c r="F32" s="14" t="s">
        <v>180</v>
      </c>
      <c r="G32" s="15" t="s">
        <v>181</v>
      </c>
      <c r="H32" s="16" t="s">
        <v>182</v>
      </c>
      <c r="I32" s="16" t="s">
        <v>183</v>
      </c>
      <c r="J32" s="16" t="s">
        <v>184</v>
      </c>
      <c r="K32" s="17"/>
    </row>
    <row r="33" spans="1:11" ht="12.6">
      <c r="A33" s="9">
        <v>26</v>
      </c>
      <c r="B33" s="10" t="s">
        <v>185</v>
      </c>
      <c r="C33" s="11" t="s">
        <v>53</v>
      </c>
      <c r="D33" s="12" t="s">
        <v>186</v>
      </c>
      <c r="E33" s="13" t="s">
        <v>28</v>
      </c>
      <c r="F33" s="14" t="s">
        <v>114</v>
      </c>
      <c r="G33" s="15" t="s">
        <v>187</v>
      </c>
      <c r="H33" s="16" t="s">
        <v>188</v>
      </c>
      <c r="I33" s="16" t="s">
        <v>189</v>
      </c>
      <c r="J33" s="16" t="s">
        <v>184</v>
      </c>
      <c r="K33" s="17"/>
    </row>
    <row r="34" spans="1:11" ht="12.6">
      <c r="A34" s="9">
        <v>27</v>
      </c>
      <c r="B34" s="10" t="s">
        <v>190</v>
      </c>
      <c r="C34" s="11" t="s">
        <v>53</v>
      </c>
      <c r="D34" s="12" t="s">
        <v>191</v>
      </c>
      <c r="E34" s="13" t="s">
        <v>28</v>
      </c>
      <c r="F34" s="14" t="s">
        <v>192</v>
      </c>
      <c r="G34" s="15" t="s">
        <v>193</v>
      </c>
      <c r="H34" s="16" t="s">
        <v>194</v>
      </c>
      <c r="I34" s="16" t="s">
        <v>195</v>
      </c>
      <c r="J34" s="16" t="s">
        <v>126</v>
      </c>
      <c r="K34" s="17"/>
    </row>
    <row r="35" spans="1:11" ht="12.6">
      <c r="A35" s="9">
        <v>28</v>
      </c>
      <c r="B35" s="10" t="s">
        <v>196</v>
      </c>
      <c r="C35" s="11" t="s">
        <v>19</v>
      </c>
      <c r="D35" s="12" t="s">
        <v>197</v>
      </c>
      <c r="E35" s="13" t="s">
        <v>28</v>
      </c>
      <c r="F35" s="14" t="s">
        <v>198</v>
      </c>
      <c r="G35" s="15" t="s">
        <v>199</v>
      </c>
      <c r="H35" s="16" t="s">
        <v>200</v>
      </c>
      <c r="I35" s="16" t="s">
        <v>201</v>
      </c>
      <c r="J35" s="16" t="s">
        <v>39</v>
      </c>
      <c r="K35" s="17"/>
    </row>
    <row r="36" spans="1:11" ht="12.6">
      <c r="A36" s="9">
        <v>29</v>
      </c>
      <c r="B36" s="10" t="s">
        <v>202</v>
      </c>
      <c r="C36" s="11" t="s">
        <v>53</v>
      </c>
      <c r="D36" s="12" t="s">
        <v>203</v>
      </c>
      <c r="E36" s="13" t="s">
        <v>204</v>
      </c>
      <c r="F36" s="14" t="s">
        <v>205</v>
      </c>
      <c r="G36" s="15" t="s">
        <v>206</v>
      </c>
      <c r="H36" s="16" t="s">
        <v>207</v>
      </c>
      <c r="I36" s="16" t="s">
        <v>208</v>
      </c>
      <c r="J36" s="16" t="s">
        <v>209</v>
      </c>
      <c r="K36" s="17"/>
    </row>
    <row r="37" spans="1:11" ht="12.6">
      <c r="A37" s="9">
        <v>30</v>
      </c>
      <c r="B37" s="10" t="s">
        <v>210</v>
      </c>
      <c r="C37" s="11" t="s">
        <v>53</v>
      </c>
      <c r="D37" s="12" t="s">
        <v>211</v>
      </c>
      <c r="E37" s="13" t="s">
        <v>28</v>
      </c>
      <c r="F37" s="14" t="s">
        <v>68</v>
      </c>
      <c r="G37" s="15" t="s">
        <v>212</v>
      </c>
      <c r="H37" s="16" t="s">
        <v>213</v>
      </c>
      <c r="I37" s="16" t="s">
        <v>214</v>
      </c>
      <c r="J37" s="16" t="s">
        <v>72</v>
      </c>
      <c r="K37" s="17"/>
    </row>
    <row r="38" spans="1:11" ht="12.6">
      <c r="A38" s="9">
        <v>31</v>
      </c>
      <c r="B38" s="10" t="s">
        <v>215</v>
      </c>
      <c r="C38" s="11" t="s">
        <v>53</v>
      </c>
      <c r="D38" s="12" t="s">
        <v>216</v>
      </c>
      <c r="E38" s="13" t="s">
        <v>28</v>
      </c>
      <c r="F38" s="14" t="s">
        <v>68</v>
      </c>
      <c r="G38" s="15" t="s">
        <v>217</v>
      </c>
      <c r="H38" s="16" t="s">
        <v>218</v>
      </c>
      <c r="I38" s="16" t="s">
        <v>219</v>
      </c>
      <c r="J38" s="16" t="s">
        <v>126</v>
      </c>
      <c r="K38" s="17"/>
    </row>
    <row r="39" spans="1:11" ht="12.6">
      <c r="A39" s="9">
        <v>32</v>
      </c>
      <c r="B39" s="10" t="s">
        <v>220</v>
      </c>
      <c r="C39" s="11" t="s">
        <v>19</v>
      </c>
      <c r="D39" s="12" t="s">
        <v>221</v>
      </c>
      <c r="E39" s="13" t="s">
        <v>28</v>
      </c>
      <c r="F39" s="14" t="s">
        <v>222</v>
      </c>
      <c r="G39" s="15" t="s">
        <v>223</v>
      </c>
      <c r="H39" s="16" t="s">
        <v>224</v>
      </c>
      <c r="I39" s="16" t="s">
        <v>225</v>
      </c>
      <c r="J39" s="16" t="s">
        <v>32</v>
      </c>
      <c r="K39" s="17"/>
    </row>
    <row r="40" spans="1:11" ht="12.6">
      <c r="A40" s="9">
        <v>33</v>
      </c>
      <c r="B40" s="10" t="s">
        <v>226</v>
      </c>
      <c r="C40" s="11" t="s">
        <v>19</v>
      </c>
      <c r="D40" s="12" t="s">
        <v>227</v>
      </c>
      <c r="E40" s="13" t="s">
        <v>228</v>
      </c>
      <c r="F40" s="14" t="s">
        <v>229</v>
      </c>
      <c r="G40" s="15" t="s">
        <v>230</v>
      </c>
      <c r="H40" s="16" t="s">
        <v>231</v>
      </c>
      <c r="I40" s="16" t="s">
        <v>232</v>
      </c>
      <c r="J40" s="16" t="s">
        <v>39</v>
      </c>
      <c r="K40" s="17"/>
    </row>
    <row r="41" spans="1:11" ht="12.6">
      <c r="A41" s="9">
        <v>34</v>
      </c>
      <c r="B41" s="10" t="s">
        <v>233</v>
      </c>
      <c r="C41" s="11" t="s">
        <v>19</v>
      </c>
      <c r="D41" s="12" t="s">
        <v>234</v>
      </c>
      <c r="E41" s="13" t="s">
        <v>28</v>
      </c>
      <c r="F41" s="14" t="s">
        <v>235</v>
      </c>
      <c r="G41" s="15" t="s">
        <v>236</v>
      </c>
      <c r="H41" s="16" t="s">
        <v>237</v>
      </c>
      <c r="I41" s="16" t="s">
        <v>238</v>
      </c>
      <c r="J41" s="16" t="s">
        <v>79</v>
      </c>
      <c r="K41" s="17"/>
    </row>
    <row r="42" spans="1:11" ht="12.6">
      <c r="A42" s="9"/>
      <c r="B42" s="10" t="s">
        <v>239</v>
      </c>
      <c r="C42" s="11" t="s">
        <v>19</v>
      </c>
      <c r="D42" s="12" t="s">
        <v>240</v>
      </c>
      <c r="E42" s="13" t="s">
        <v>28</v>
      </c>
      <c r="F42" s="14" t="s">
        <v>241</v>
      </c>
      <c r="G42" s="18" t="s">
        <v>242</v>
      </c>
      <c r="H42" s="16"/>
      <c r="I42" s="16"/>
      <c r="J42" s="16"/>
      <c r="K42" s="17"/>
    </row>
    <row r="43" spans="1:11" ht="12.6">
      <c r="A43" s="9"/>
      <c r="B43" s="10" t="s">
        <v>243</v>
      </c>
      <c r="C43" s="11" t="s">
        <v>19</v>
      </c>
      <c r="D43" s="12" t="s">
        <v>244</v>
      </c>
      <c r="E43" s="13" t="s">
        <v>28</v>
      </c>
      <c r="F43" s="14" t="s">
        <v>245</v>
      </c>
      <c r="G43" s="18" t="s">
        <v>242</v>
      </c>
      <c r="H43" s="16"/>
      <c r="I43" s="16"/>
      <c r="J43" s="16"/>
      <c r="K43" s="17"/>
    </row>
    <row r="44" spans="1:11" ht="12.6">
      <c r="A44" s="9"/>
      <c r="B44" s="10" t="s">
        <v>246</v>
      </c>
      <c r="C44" s="11" t="s">
        <v>19</v>
      </c>
      <c r="D44" s="12" t="s">
        <v>247</v>
      </c>
      <c r="E44" s="13" t="s">
        <v>28</v>
      </c>
      <c r="F44" s="14" t="s">
        <v>248</v>
      </c>
      <c r="G44" s="18" t="s">
        <v>242</v>
      </c>
      <c r="H44" s="16"/>
      <c r="I44" s="16"/>
      <c r="J44" s="16"/>
      <c r="K44" s="17"/>
    </row>
    <row r="45" spans="1:11" ht="10.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>
      <c r="A47" s="19" t="s">
        <v>249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>
      <c r="A48" s="19" t="s">
        <v>250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>
      <c r="A49" s="19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workbookViewId="0"/>
  </sheetViews>
  <sheetFormatPr defaultColWidth="12" defaultRowHeight="13.2"/>
  <cols>
    <col min="1" max="1" width="14.125" style="20" customWidth="1"/>
    <col min="2" max="16384" width="12" style="20"/>
  </cols>
  <sheetData>
    <row r="1" spans="1:13">
      <c r="A1" s="20" t="s">
        <v>251</v>
      </c>
    </row>
    <row r="2" spans="1:13">
      <c r="A2" s="20" t="s">
        <v>252</v>
      </c>
    </row>
    <row r="3" spans="1:13">
      <c r="A3" s="20" t="s">
        <v>253</v>
      </c>
    </row>
    <row r="4" spans="1:13">
      <c r="A4" s="20" t="s">
        <v>254</v>
      </c>
    </row>
    <row r="5" spans="1:13">
      <c r="A5" s="20" t="s">
        <v>255</v>
      </c>
    </row>
    <row r="6" spans="1:13">
      <c r="A6" s="21">
        <v>41942</v>
      </c>
    </row>
    <row r="7" spans="1:13">
      <c r="A7" s="20" t="s">
        <v>256</v>
      </c>
    </row>
    <row r="8" spans="1:13">
      <c r="A8" s="20" t="s">
        <v>257</v>
      </c>
    </row>
    <row r="9" spans="1:13">
      <c r="A9" s="20" t="s">
        <v>258</v>
      </c>
    </row>
    <row r="10" spans="1:13">
      <c r="A10" s="20" t="s">
        <v>259</v>
      </c>
    </row>
    <row r="11" spans="1:13">
      <c r="A11" s="20">
        <v>1</v>
      </c>
      <c r="B11" s="20" t="s">
        <v>260</v>
      </c>
    </row>
    <row r="12" spans="1:13">
      <c r="A12" s="20" t="s">
        <v>261</v>
      </c>
      <c r="B12" s="20" t="s">
        <v>262</v>
      </c>
      <c r="C12" s="20" t="s">
        <v>263</v>
      </c>
      <c r="D12" s="20" t="s">
        <v>264</v>
      </c>
      <c r="E12" s="20" t="s">
        <v>265</v>
      </c>
      <c r="F12" s="20" t="s">
        <v>266</v>
      </c>
      <c r="G12" s="20" t="s">
        <v>267</v>
      </c>
      <c r="H12" s="20" t="s">
        <v>268</v>
      </c>
      <c r="I12" s="20" t="s">
        <v>269</v>
      </c>
      <c r="J12" s="20" t="s">
        <v>270</v>
      </c>
      <c r="K12" s="20" t="s">
        <v>271</v>
      </c>
      <c r="L12" s="20" t="s">
        <v>272</v>
      </c>
    </row>
    <row r="13" spans="1:13">
      <c r="A13" s="20" t="s">
        <v>273</v>
      </c>
      <c r="B13" s="20" t="s">
        <v>274</v>
      </c>
      <c r="C13" s="20" t="s">
        <v>275</v>
      </c>
      <c r="D13" s="20" t="s">
        <v>276</v>
      </c>
      <c r="E13" s="20" t="s">
        <v>277</v>
      </c>
      <c r="F13" s="20" t="s">
        <v>278</v>
      </c>
      <c r="G13" s="20" t="s">
        <v>279</v>
      </c>
      <c r="H13" s="20" t="s">
        <v>280</v>
      </c>
      <c r="I13" s="20" t="s">
        <v>262</v>
      </c>
      <c r="J13" s="20" t="s">
        <v>281</v>
      </c>
      <c r="K13" s="20" t="s">
        <v>281</v>
      </c>
      <c r="L13" s="20" t="s">
        <v>281</v>
      </c>
      <c r="M13" s="20" t="s">
        <v>262</v>
      </c>
    </row>
    <row r="14" spans="1:13">
      <c r="A14" s="20">
        <v>3</v>
      </c>
      <c r="B14" s="20" t="s">
        <v>282</v>
      </c>
    </row>
    <row r="15" spans="1:13">
      <c r="A15" s="20" t="s">
        <v>261</v>
      </c>
      <c r="B15" s="20" t="s">
        <v>262</v>
      </c>
      <c r="C15" s="20" t="s">
        <v>263</v>
      </c>
      <c r="D15" s="20" t="s">
        <v>283</v>
      </c>
      <c r="E15" s="20" t="s">
        <v>265</v>
      </c>
      <c r="F15" s="20" t="s">
        <v>284</v>
      </c>
      <c r="G15" s="20" t="s">
        <v>267</v>
      </c>
      <c r="H15" s="20" t="s">
        <v>285</v>
      </c>
      <c r="I15" s="20" t="s">
        <v>269</v>
      </c>
      <c r="J15" s="20" t="s">
        <v>286</v>
      </c>
      <c r="K15" s="20" t="s">
        <v>271</v>
      </c>
      <c r="L15" s="20" t="s">
        <v>287</v>
      </c>
    </row>
    <row r="16" spans="1:13">
      <c r="A16" s="20" t="s">
        <v>273</v>
      </c>
      <c r="B16" s="20" t="s">
        <v>288</v>
      </c>
      <c r="C16" s="20" t="s">
        <v>275</v>
      </c>
      <c r="D16" s="20" t="s">
        <v>289</v>
      </c>
      <c r="E16" s="20" t="s">
        <v>277</v>
      </c>
      <c r="F16" s="20" t="s">
        <v>290</v>
      </c>
      <c r="G16" s="20" t="s">
        <v>279</v>
      </c>
      <c r="H16" s="20" t="s">
        <v>291</v>
      </c>
      <c r="I16" s="20" t="s">
        <v>262</v>
      </c>
      <c r="J16" s="20" t="s">
        <v>281</v>
      </c>
      <c r="K16" s="20" t="s">
        <v>281</v>
      </c>
      <c r="L16" s="20" t="s">
        <v>281</v>
      </c>
      <c r="M16" s="20" t="s">
        <v>262</v>
      </c>
    </row>
    <row r="17" spans="1:13">
      <c r="A17" s="20">
        <v>7</v>
      </c>
      <c r="B17" s="20" t="s">
        <v>292</v>
      </c>
    </row>
    <row r="18" spans="1:13">
      <c r="A18" s="20" t="s">
        <v>261</v>
      </c>
      <c r="B18" s="20" t="s">
        <v>262</v>
      </c>
      <c r="C18" s="20" t="s">
        <v>263</v>
      </c>
      <c r="D18" s="20" t="s">
        <v>293</v>
      </c>
      <c r="E18" s="20" t="s">
        <v>265</v>
      </c>
      <c r="F18" s="20" t="s">
        <v>294</v>
      </c>
      <c r="G18" s="20" t="s">
        <v>267</v>
      </c>
      <c r="H18" s="20" t="s">
        <v>295</v>
      </c>
      <c r="I18" s="20" t="s">
        <v>269</v>
      </c>
      <c r="J18" s="20" t="s">
        <v>296</v>
      </c>
      <c r="K18" s="20" t="s">
        <v>271</v>
      </c>
      <c r="L18" s="20" t="s">
        <v>297</v>
      </c>
    </row>
    <row r="19" spans="1:13">
      <c r="A19" s="20" t="s">
        <v>273</v>
      </c>
      <c r="B19" s="20" t="s">
        <v>298</v>
      </c>
      <c r="C19" s="20" t="s">
        <v>275</v>
      </c>
      <c r="D19" s="20" t="s">
        <v>299</v>
      </c>
      <c r="E19" s="20" t="s">
        <v>277</v>
      </c>
      <c r="F19" s="20" t="s">
        <v>300</v>
      </c>
      <c r="G19" s="20" t="s">
        <v>279</v>
      </c>
      <c r="H19" s="20" t="s">
        <v>301</v>
      </c>
      <c r="I19" s="20" t="s">
        <v>262</v>
      </c>
      <c r="J19" s="20" t="s">
        <v>281</v>
      </c>
      <c r="K19" s="20" t="s">
        <v>281</v>
      </c>
      <c r="L19" s="20" t="s">
        <v>281</v>
      </c>
      <c r="M19" s="20" t="s">
        <v>262</v>
      </c>
    </row>
    <row r="20" spans="1:13">
      <c r="A20" s="20">
        <v>10</v>
      </c>
      <c r="B20" s="20" t="s">
        <v>302</v>
      </c>
    </row>
    <row r="21" spans="1:13">
      <c r="A21" s="20" t="s">
        <v>261</v>
      </c>
      <c r="B21" s="20" t="s">
        <v>262</v>
      </c>
      <c r="C21" s="20" t="s">
        <v>263</v>
      </c>
      <c r="D21" s="20" t="s">
        <v>303</v>
      </c>
      <c r="E21" s="20" t="s">
        <v>265</v>
      </c>
      <c r="F21" s="20" t="s">
        <v>304</v>
      </c>
      <c r="G21" s="20" t="s">
        <v>267</v>
      </c>
      <c r="H21" s="20" t="s">
        <v>305</v>
      </c>
      <c r="I21" s="20" t="s">
        <v>279</v>
      </c>
      <c r="J21" s="20" t="s">
        <v>306</v>
      </c>
      <c r="K21" s="20" t="s">
        <v>269</v>
      </c>
      <c r="L21" s="20" t="s">
        <v>307</v>
      </c>
    </row>
    <row r="22" spans="1:13">
      <c r="A22" s="20" t="s">
        <v>273</v>
      </c>
      <c r="B22" s="20" t="s">
        <v>308</v>
      </c>
      <c r="C22" s="20" t="s">
        <v>275</v>
      </c>
      <c r="D22" s="20" t="s">
        <v>309</v>
      </c>
      <c r="E22" s="20" t="s">
        <v>277</v>
      </c>
      <c r="F22" s="20" t="s">
        <v>310</v>
      </c>
      <c r="G22" s="20" t="s">
        <v>262</v>
      </c>
      <c r="H22" s="20" t="s">
        <v>281</v>
      </c>
      <c r="I22" s="20" t="s">
        <v>281</v>
      </c>
      <c r="J22" s="20" t="s">
        <v>281</v>
      </c>
      <c r="K22" s="20" t="s">
        <v>281</v>
      </c>
      <c r="L22" s="20" t="s">
        <v>281</v>
      </c>
      <c r="M22" s="20" t="s">
        <v>262</v>
      </c>
    </row>
    <row r="23" spans="1:13">
      <c r="A23" s="20">
        <v>14</v>
      </c>
      <c r="B23" s="20" t="s">
        <v>311</v>
      </c>
    </row>
    <row r="24" spans="1:13">
      <c r="A24" s="20" t="s">
        <v>261</v>
      </c>
      <c r="B24" s="20" t="s">
        <v>262</v>
      </c>
      <c r="C24" s="20" t="s">
        <v>263</v>
      </c>
      <c r="D24" s="20" t="s">
        <v>312</v>
      </c>
      <c r="E24" s="20" t="s">
        <v>265</v>
      </c>
      <c r="F24" s="20" t="s">
        <v>313</v>
      </c>
      <c r="G24" s="20" t="s">
        <v>267</v>
      </c>
      <c r="H24" s="20" t="s">
        <v>314</v>
      </c>
      <c r="I24" s="20" t="s">
        <v>269</v>
      </c>
      <c r="J24" s="20" t="s">
        <v>315</v>
      </c>
      <c r="K24" s="20" t="s">
        <v>316</v>
      </c>
      <c r="L24" s="20" t="s">
        <v>317</v>
      </c>
    </row>
    <row r="25" spans="1:13">
      <c r="A25" s="20" t="s">
        <v>273</v>
      </c>
      <c r="B25" s="20" t="s">
        <v>318</v>
      </c>
      <c r="C25" s="20" t="s">
        <v>275</v>
      </c>
      <c r="D25" s="20" t="s">
        <v>319</v>
      </c>
      <c r="E25" s="20" t="s">
        <v>277</v>
      </c>
      <c r="F25" s="20" t="s">
        <v>320</v>
      </c>
      <c r="G25" s="20" t="s">
        <v>279</v>
      </c>
      <c r="H25" s="20" t="s">
        <v>321</v>
      </c>
      <c r="I25" s="20" t="s">
        <v>271</v>
      </c>
      <c r="J25" s="20" t="s">
        <v>322</v>
      </c>
      <c r="K25" s="20" t="s">
        <v>262</v>
      </c>
      <c r="L25" s="20" t="s">
        <v>281</v>
      </c>
      <c r="M25" s="20" t="s">
        <v>262</v>
      </c>
    </row>
    <row r="26" spans="1:13">
      <c r="A26" s="20">
        <v>15</v>
      </c>
      <c r="B26" s="20" t="s">
        <v>323</v>
      </c>
    </row>
    <row r="27" spans="1:13">
      <c r="A27" s="20" t="s">
        <v>261</v>
      </c>
      <c r="B27" s="20" t="s">
        <v>262</v>
      </c>
      <c r="C27" s="20" t="s">
        <v>263</v>
      </c>
      <c r="D27" s="20" t="s">
        <v>324</v>
      </c>
      <c r="E27" s="20" t="s">
        <v>265</v>
      </c>
      <c r="F27" s="20" t="s">
        <v>325</v>
      </c>
      <c r="G27" s="20" t="s">
        <v>267</v>
      </c>
      <c r="H27" s="20" t="s">
        <v>326</v>
      </c>
      <c r="I27" s="20" t="s">
        <v>269</v>
      </c>
      <c r="J27" s="20" t="s">
        <v>327</v>
      </c>
      <c r="K27" s="20" t="s">
        <v>316</v>
      </c>
      <c r="L27" s="20" t="s">
        <v>328</v>
      </c>
    </row>
    <row r="28" spans="1:13">
      <c r="A28" s="20" t="s">
        <v>273</v>
      </c>
      <c r="B28" s="20" t="s">
        <v>329</v>
      </c>
      <c r="C28" s="20" t="s">
        <v>275</v>
      </c>
      <c r="D28" s="20" t="s">
        <v>330</v>
      </c>
      <c r="E28" s="20" t="s">
        <v>277</v>
      </c>
      <c r="F28" s="20" t="s">
        <v>331</v>
      </c>
      <c r="G28" s="20" t="s">
        <v>279</v>
      </c>
      <c r="H28" s="20" t="s">
        <v>332</v>
      </c>
      <c r="I28" s="20" t="s">
        <v>271</v>
      </c>
      <c r="J28" s="20" t="s">
        <v>333</v>
      </c>
      <c r="K28" s="20" t="s">
        <v>262</v>
      </c>
      <c r="L28" s="20" t="s">
        <v>281</v>
      </c>
      <c r="M28" s="20" t="s">
        <v>262</v>
      </c>
    </row>
    <row r="29" spans="1:13">
      <c r="A29" s="20">
        <v>18</v>
      </c>
      <c r="B29" s="20" t="s">
        <v>334</v>
      </c>
    </row>
    <row r="30" spans="1:13">
      <c r="A30" s="20" t="s">
        <v>261</v>
      </c>
      <c r="B30" s="20" t="s">
        <v>262</v>
      </c>
      <c r="C30" s="20" t="s">
        <v>263</v>
      </c>
      <c r="D30" s="20" t="s">
        <v>335</v>
      </c>
      <c r="E30" s="20" t="s">
        <v>265</v>
      </c>
      <c r="F30" s="20" t="s">
        <v>336</v>
      </c>
      <c r="G30" s="20" t="s">
        <v>267</v>
      </c>
      <c r="H30" s="20" t="s">
        <v>337</v>
      </c>
      <c r="I30" s="20" t="s">
        <v>279</v>
      </c>
      <c r="J30" s="20" t="s">
        <v>338</v>
      </c>
      <c r="K30" s="20" t="s">
        <v>269</v>
      </c>
      <c r="L30" s="20" t="s">
        <v>339</v>
      </c>
    </row>
    <row r="31" spans="1:13">
      <c r="A31" s="20" t="s">
        <v>273</v>
      </c>
      <c r="B31" s="20" t="s">
        <v>340</v>
      </c>
      <c r="C31" s="20" t="s">
        <v>275</v>
      </c>
      <c r="D31" s="20" t="s">
        <v>341</v>
      </c>
      <c r="E31" s="20" t="s">
        <v>277</v>
      </c>
      <c r="F31" s="20" t="s">
        <v>342</v>
      </c>
      <c r="G31" s="20" t="s">
        <v>262</v>
      </c>
      <c r="H31" s="20" t="s">
        <v>281</v>
      </c>
      <c r="I31" s="20" t="s">
        <v>281</v>
      </c>
      <c r="J31" s="20" t="s">
        <v>281</v>
      </c>
      <c r="K31" s="20" t="s">
        <v>281</v>
      </c>
      <c r="L31" s="20" t="s">
        <v>281</v>
      </c>
      <c r="M31" s="20" t="s">
        <v>262</v>
      </c>
    </row>
    <row r="32" spans="1:13">
      <c r="A32" s="20">
        <v>19</v>
      </c>
      <c r="B32" s="20" t="s">
        <v>343</v>
      </c>
    </row>
    <row r="33" spans="1:13">
      <c r="A33" s="20" t="s">
        <v>261</v>
      </c>
      <c r="B33" s="20" t="s">
        <v>262</v>
      </c>
      <c r="C33" s="20" t="s">
        <v>263</v>
      </c>
      <c r="D33" s="20" t="s">
        <v>344</v>
      </c>
      <c r="E33" s="20" t="s">
        <v>265</v>
      </c>
      <c r="F33" s="20" t="s">
        <v>345</v>
      </c>
      <c r="G33" s="20" t="s">
        <v>267</v>
      </c>
      <c r="H33" s="20" t="s">
        <v>346</v>
      </c>
      <c r="I33" s="20" t="s">
        <v>269</v>
      </c>
      <c r="J33" s="20" t="s">
        <v>347</v>
      </c>
      <c r="K33" s="20" t="s">
        <v>271</v>
      </c>
      <c r="L33" s="20" t="s">
        <v>348</v>
      </c>
    </row>
    <row r="34" spans="1:13">
      <c r="A34" s="20" t="s">
        <v>273</v>
      </c>
      <c r="B34" s="20" t="s">
        <v>349</v>
      </c>
      <c r="C34" s="20" t="s">
        <v>275</v>
      </c>
      <c r="D34" s="20" t="s">
        <v>350</v>
      </c>
      <c r="E34" s="20" t="s">
        <v>277</v>
      </c>
      <c r="F34" s="20" t="s">
        <v>351</v>
      </c>
      <c r="G34" s="20" t="s">
        <v>279</v>
      </c>
      <c r="H34" s="20" t="s">
        <v>352</v>
      </c>
      <c r="I34" s="20" t="s">
        <v>262</v>
      </c>
      <c r="J34" s="20" t="s">
        <v>281</v>
      </c>
      <c r="K34" s="20" t="s">
        <v>281</v>
      </c>
      <c r="L34" s="20" t="s">
        <v>281</v>
      </c>
      <c r="M34" s="20" t="s">
        <v>262</v>
      </c>
    </row>
    <row r="35" spans="1:13">
      <c r="A35" s="20">
        <v>22</v>
      </c>
      <c r="B35" s="20" t="s">
        <v>353</v>
      </c>
    </row>
    <row r="36" spans="1:13">
      <c r="A36" s="20" t="s">
        <v>261</v>
      </c>
      <c r="B36" s="20" t="s">
        <v>262</v>
      </c>
      <c r="C36" s="20" t="s">
        <v>263</v>
      </c>
      <c r="D36" s="20" t="s">
        <v>354</v>
      </c>
      <c r="E36" s="20" t="s">
        <v>265</v>
      </c>
      <c r="F36" s="20" t="s">
        <v>355</v>
      </c>
      <c r="G36" s="20" t="s">
        <v>267</v>
      </c>
      <c r="H36" s="20" t="s">
        <v>356</v>
      </c>
      <c r="I36" s="20" t="s">
        <v>269</v>
      </c>
      <c r="J36" s="20" t="s">
        <v>357</v>
      </c>
      <c r="K36" s="20" t="s">
        <v>316</v>
      </c>
      <c r="L36" s="20" t="s">
        <v>358</v>
      </c>
    </row>
    <row r="37" spans="1:13">
      <c r="A37" s="20" t="s">
        <v>273</v>
      </c>
      <c r="B37" s="20" t="s">
        <v>359</v>
      </c>
      <c r="C37" s="20" t="s">
        <v>275</v>
      </c>
      <c r="D37" s="20" t="s">
        <v>360</v>
      </c>
      <c r="E37" s="20" t="s">
        <v>277</v>
      </c>
      <c r="F37" s="20" t="s">
        <v>361</v>
      </c>
      <c r="G37" s="20" t="s">
        <v>279</v>
      </c>
      <c r="H37" s="20" t="s">
        <v>362</v>
      </c>
      <c r="I37" s="20" t="s">
        <v>271</v>
      </c>
      <c r="J37" s="20" t="s">
        <v>363</v>
      </c>
      <c r="K37" s="20" t="s">
        <v>262</v>
      </c>
      <c r="L37" s="20" t="s">
        <v>281</v>
      </c>
      <c r="M37" s="20" t="s">
        <v>262</v>
      </c>
    </row>
    <row r="38" spans="1:13">
      <c r="A38" s="20">
        <v>26</v>
      </c>
      <c r="B38" s="20" t="s">
        <v>364</v>
      </c>
    </row>
    <row r="39" spans="1:13">
      <c r="A39" s="20" t="s">
        <v>261</v>
      </c>
      <c r="B39" s="20" t="s">
        <v>262</v>
      </c>
      <c r="C39" s="20" t="s">
        <v>263</v>
      </c>
      <c r="D39" s="20" t="s">
        <v>365</v>
      </c>
      <c r="E39" s="20" t="s">
        <v>265</v>
      </c>
      <c r="F39" s="20" t="s">
        <v>366</v>
      </c>
      <c r="G39" s="20" t="s">
        <v>267</v>
      </c>
      <c r="H39" s="20" t="s">
        <v>327</v>
      </c>
      <c r="I39" s="20" t="s">
        <v>269</v>
      </c>
      <c r="J39" s="20" t="s">
        <v>367</v>
      </c>
      <c r="K39" s="20" t="s">
        <v>271</v>
      </c>
      <c r="L39" s="20" t="s">
        <v>368</v>
      </c>
    </row>
    <row r="40" spans="1:13">
      <c r="A40" s="20" t="s">
        <v>273</v>
      </c>
      <c r="B40" s="20" t="s">
        <v>369</v>
      </c>
      <c r="C40" s="20" t="s">
        <v>275</v>
      </c>
      <c r="D40" s="20" t="s">
        <v>370</v>
      </c>
      <c r="E40" s="20" t="s">
        <v>277</v>
      </c>
      <c r="F40" s="20" t="s">
        <v>371</v>
      </c>
      <c r="G40" s="20" t="s">
        <v>279</v>
      </c>
      <c r="H40" s="20" t="s">
        <v>372</v>
      </c>
      <c r="I40" s="20" t="s">
        <v>262</v>
      </c>
      <c r="J40" s="20" t="s">
        <v>281</v>
      </c>
      <c r="K40" s="20" t="s">
        <v>281</v>
      </c>
      <c r="L40" s="20" t="s">
        <v>281</v>
      </c>
      <c r="M40" s="20" t="s">
        <v>262</v>
      </c>
    </row>
    <row r="41" spans="1:13">
      <c r="A41" s="20">
        <v>27</v>
      </c>
      <c r="B41" s="20" t="e">
        <f>- 栗原 佳祐  CLUB HARC-PRO   Honda NSF250R</f>
        <v>#NAME?</v>
      </c>
    </row>
    <row r="42" spans="1:13">
      <c r="A42" s="20" t="s">
        <v>261</v>
      </c>
      <c r="B42" s="20" t="s">
        <v>262</v>
      </c>
      <c r="C42" s="20" t="s">
        <v>275</v>
      </c>
      <c r="D42" s="20" t="s">
        <v>373</v>
      </c>
      <c r="E42" s="20" t="s">
        <v>277</v>
      </c>
      <c r="F42" s="20" t="s">
        <v>374</v>
      </c>
      <c r="G42" s="20" t="s">
        <v>279</v>
      </c>
      <c r="H42" s="20" t="s">
        <v>375</v>
      </c>
      <c r="I42" s="20" t="s">
        <v>271</v>
      </c>
      <c r="J42" s="20" t="s">
        <v>376</v>
      </c>
      <c r="K42" s="20" t="s">
        <v>377</v>
      </c>
      <c r="L42" s="20" t="s">
        <v>378</v>
      </c>
    </row>
    <row r="43" spans="1:13">
      <c r="A43" s="20" t="s">
        <v>273</v>
      </c>
      <c r="B43" s="20" t="s">
        <v>379</v>
      </c>
      <c r="C43" s="20" t="s">
        <v>265</v>
      </c>
      <c r="D43" s="20" t="s">
        <v>380</v>
      </c>
      <c r="E43" s="20" t="s">
        <v>267</v>
      </c>
      <c r="F43" s="20" t="s">
        <v>381</v>
      </c>
      <c r="G43" s="20" t="s">
        <v>269</v>
      </c>
      <c r="H43" s="20" t="s">
        <v>382</v>
      </c>
      <c r="I43" s="20" t="s">
        <v>316</v>
      </c>
      <c r="J43" s="20" t="s">
        <v>383</v>
      </c>
      <c r="K43" s="20" t="s">
        <v>384</v>
      </c>
      <c r="L43" s="20" t="s">
        <v>385</v>
      </c>
    </row>
    <row r="44" spans="1:13">
      <c r="A44" s="20" t="s">
        <v>263</v>
      </c>
      <c r="B44" s="20" t="s">
        <v>386</v>
      </c>
      <c r="C44" s="20" t="s">
        <v>262</v>
      </c>
      <c r="D44" s="20" t="s">
        <v>281</v>
      </c>
      <c r="E44" s="20" t="s">
        <v>281</v>
      </c>
      <c r="F44" s="20" t="s">
        <v>281</v>
      </c>
      <c r="G44" s="20" t="s">
        <v>281</v>
      </c>
      <c r="H44" s="20" t="s">
        <v>281</v>
      </c>
      <c r="I44" s="20" t="s">
        <v>281</v>
      </c>
      <c r="J44" s="20" t="s">
        <v>281</v>
      </c>
      <c r="K44" s="20" t="s">
        <v>281</v>
      </c>
      <c r="L44" s="20" t="s">
        <v>281</v>
      </c>
      <c r="M44" s="20" t="s">
        <v>262</v>
      </c>
    </row>
    <row r="45" spans="1:13">
      <c r="A45" s="20">
        <v>30</v>
      </c>
      <c r="B45" s="20" t="s">
        <v>387</v>
      </c>
    </row>
    <row r="46" spans="1:13">
      <c r="A46" s="20" t="s">
        <v>261</v>
      </c>
      <c r="B46" s="20" t="s">
        <v>262</v>
      </c>
      <c r="C46" s="20" t="s">
        <v>263</v>
      </c>
      <c r="D46" s="20" t="s">
        <v>388</v>
      </c>
      <c r="E46" s="20" t="s">
        <v>265</v>
      </c>
      <c r="F46" s="20" t="s">
        <v>389</v>
      </c>
      <c r="G46" s="20" t="s">
        <v>267</v>
      </c>
      <c r="H46" s="20" t="s">
        <v>390</v>
      </c>
      <c r="I46" s="20" t="s">
        <v>269</v>
      </c>
      <c r="J46" s="20" t="s">
        <v>391</v>
      </c>
      <c r="K46" s="20" t="s">
        <v>316</v>
      </c>
      <c r="L46" s="20" t="s">
        <v>392</v>
      </c>
    </row>
    <row r="47" spans="1:13">
      <c r="A47" s="20" t="s">
        <v>273</v>
      </c>
      <c r="B47" s="20" t="s">
        <v>393</v>
      </c>
      <c r="C47" s="20" t="s">
        <v>275</v>
      </c>
      <c r="D47" s="20" t="s">
        <v>394</v>
      </c>
      <c r="E47" s="20" t="s">
        <v>277</v>
      </c>
      <c r="F47" s="20" t="s">
        <v>395</v>
      </c>
      <c r="G47" s="20" t="s">
        <v>279</v>
      </c>
      <c r="H47" s="20" t="s">
        <v>396</v>
      </c>
      <c r="I47" s="20" t="s">
        <v>271</v>
      </c>
      <c r="J47" s="20" t="s">
        <v>397</v>
      </c>
      <c r="K47" s="20" t="s">
        <v>377</v>
      </c>
      <c r="L47" s="20" t="s">
        <v>398</v>
      </c>
    </row>
    <row r="48" spans="1:13">
      <c r="A48" s="20">
        <v>31</v>
      </c>
      <c r="B48" s="20" t="e">
        <f>- 岩戸 亮介  CLUB ＰＡＲＩＳ ＲＳＣ   Honda NSF250R</f>
        <v>#NAME?</v>
      </c>
    </row>
    <row r="49" spans="1:13">
      <c r="A49" s="20" t="s">
        <v>261</v>
      </c>
      <c r="B49" s="20" t="s">
        <v>262</v>
      </c>
      <c r="C49" s="20" t="s">
        <v>263</v>
      </c>
      <c r="D49" s="20" t="s">
        <v>399</v>
      </c>
      <c r="E49" s="20" t="s">
        <v>265</v>
      </c>
      <c r="F49" s="20" t="s">
        <v>400</v>
      </c>
      <c r="G49" s="20" t="s">
        <v>267</v>
      </c>
      <c r="H49" s="20" t="s">
        <v>401</v>
      </c>
      <c r="I49" s="20" t="s">
        <v>269</v>
      </c>
      <c r="J49" s="20" t="s">
        <v>402</v>
      </c>
      <c r="K49" s="20" t="s">
        <v>316</v>
      </c>
      <c r="L49" s="20" t="s">
        <v>403</v>
      </c>
    </row>
    <row r="50" spans="1:13">
      <c r="A50" s="20" t="s">
        <v>273</v>
      </c>
      <c r="B50" s="20" t="s">
        <v>404</v>
      </c>
      <c r="C50" s="20" t="s">
        <v>275</v>
      </c>
      <c r="D50" s="20" t="s">
        <v>405</v>
      </c>
      <c r="E50" s="20" t="s">
        <v>277</v>
      </c>
      <c r="F50" s="20" t="s">
        <v>406</v>
      </c>
      <c r="G50" s="20" t="s">
        <v>279</v>
      </c>
      <c r="H50" s="20" t="s">
        <v>407</v>
      </c>
      <c r="I50" s="20" t="s">
        <v>271</v>
      </c>
      <c r="J50" s="20" t="s">
        <v>408</v>
      </c>
      <c r="K50" s="20" t="s">
        <v>262</v>
      </c>
      <c r="L50" s="20" t="s">
        <v>281</v>
      </c>
      <c r="M50" s="20" t="s">
        <v>262</v>
      </c>
    </row>
    <row r="51" spans="1:13">
      <c r="A51" s="20">
        <v>32</v>
      </c>
      <c r="B51" s="20" t="s">
        <v>409</v>
      </c>
    </row>
    <row r="52" spans="1:13">
      <c r="A52" s="20" t="s">
        <v>261</v>
      </c>
      <c r="B52" s="20" t="s">
        <v>262</v>
      </c>
      <c r="C52" s="20" t="s">
        <v>263</v>
      </c>
      <c r="D52" s="20" t="s">
        <v>410</v>
      </c>
      <c r="E52" s="20" t="s">
        <v>265</v>
      </c>
      <c r="F52" s="20" t="s">
        <v>411</v>
      </c>
      <c r="G52" s="20" t="s">
        <v>267</v>
      </c>
      <c r="H52" s="20" t="s">
        <v>412</v>
      </c>
      <c r="I52" s="20" t="s">
        <v>269</v>
      </c>
      <c r="J52" s="20" t="s">
        <v>413</v>
      </c>
      <c r="K52" s="20" t="s">
        <v>271</v>
      </c>
      <c r="L52" s="20" t="s">
        <v>414</v>
      </c>
    </row>
    <row r="53" spans="1:13">
      <c r="A53" s="20" t="s">
        <v>273</v>
      </c>
      <c r="B53" s="20" t="s">
        <v>415</v>
      </c>
      <c r="C53" s="20" t="s">
        <v>275</v>
      </c>
      <c r="D53" s="20" t="s">
        <v>416</v>
      </c>
      <c r="E53" s="20" t="s">
        <v>277</v>
      </c>
      <c r="F53" s="20" t="s">
        <v>417</v>
      </c>
      <c r="G53" s="20" t="s">
        <v>279</v>
      </c>
      <c r="H53" s="20" t="s">
        <v>418</v>
      </c>
      <c r="I53" s="20" t="s">
        <v>262</v>
      </c>
      <c r="J53" s="20" t="s">
        <v>281</v>
      </c>
      <c r="K53" s="20" t="s">
        <v>281</v>
      </c>
      <c r="L53" s="20" t="s">
        <v>281</v>
      </c>
      <c r="M53" s="20" t="s">
        <v>262</v>
      </c>
    </row>
    <row r="54" spans="1:13">
      <c r="A54" s="20">
        <v>33</v>
      </c>
      <c r="B54" s="20" t="e">
        <f>- 作本 輝介  CLUB ＰＡＲＩＳ ＲＳＣ   Honda NSF250R</f>
        <v>#NAME?</v>
      </c>
    </row>
    <row r="55" spans="1:13">
      <c r="A55" s="20" t="s">
        <v>261</v>
      </c>
      <c r="B55" s="20" t="s">
        <v>262</v>
      </c>
      <c r="C55" s="20" t="s">
        <v>263</v>
      </c>
      <c r="D55" s="20" t="s">
        <v>419</v>
      </c>
      <c r="E55" s="20" t="s">
        <v>265</v>
      </c>
      <c r="F55" s="20" t="s">
        <v>420</v>
      </c>
      <c r="G55" s="20" t="s">
        <v>267</v>
      </c>
      <c r="H55" s="20" t="s">
        <v>421</v>
      </c>
      <c r="I55" s="20" t="s">
        <v>269</v>
      </c>
      <c r="J55" s="20" t="s">
        <v>422</v>
      </c>
      <c r="K55" s="20" t="s">
        <v>271</v>
      </c>
      <c r="L55" s="20" t="s">
        <v>423</v>
      </c>
    </row>
    <row r="56" spans="1:13">
      <c r="A56" s="20" t="s">
        <v>273</v>
      </c>
      <c r="B56" s="20" t="s">
        <v>424</v>
      </c>
      <c r="C56" s="20" t="s">
        <v>275</v>
      </c>
      <c r="D56" s="20" t="s">
        <v>425</v>
      </c>
      <c r="E56" s="20" t="s">
        <v>277</v>
      </c>
      <c r="F56" s="20" t="s">
        <v>283</v>
      </c>
      <c r="G56" s="20" t="s">
        <v>279</v>
      </c>
      <c r="H56" s="20" t="s">
        <v>426</v>
      </c>
      <c r="I56" s="20" t="s">
        <v>262</v>
      </c>
      <c r="J56" s="20" t="s">
        <v>281</v>
      </c>
      <c r="K56" s="20" t="s">
        <v>281</v>
      </c>
      <c r="L56" s="20" t="s">
        <v>281</v>
      </c>
      <c r="M56" s="20" t="s">
        <v>262</v>
      </c>
    </row>
    <row r="57" spans="1:13">
      <c r="A57" s="20">
        <v>35</v>
      </c>
      <c r="B57" s="20" t="e">
        <f>- 伊達 悠太  犬の乳酸菌jp/プリミティブＲ.Ｔ   Honda NSF250R</f>
        <v>#NAME?</v>
      </c>
    </row>
    <row r="58" spans="1:13">
      <c r="A58" s="20" t="s">
        <v>261</v>
      </c>
      <c r="B58" s="20" t="s">
        <v>262</v>
      </c>
      <c r="C58" s="20" t="s">
        <v>263</v>
      </c>
      <c r="D58" s="20" t="s">
        <v>427</v>
      </c>
      <c r="E58" s="20" t="s">
        <v>265</v>
      </c>
      <c r="F58" s="20" t="s">
        <v>428</v>
      </c>
      <c r="G58" s="20" t="s">
        <v>267</v>
      </c>
      <c r="H58" s="20" t="s">
        <v>429</v>
      </c>
      <c r="I58" s="20" t="s">
        <v>269</v>
      </c>
      <c r="J58" s="20" t="s">
        <v>430</v>
      </c>
      <c r="K58" s="20" t="s">
        <v>316</v>
      </c>
      <c r="L58" s="20" t="s">
        <v>431</v>
      </c>
    </row>
    <row r="59" spans="1:13">
      <c r="A59" s="20" t="s">
        <v>273</v>
      </c>
      <c r="B59" s="20" t="s">
        <v>432</v>
      </c>
      <c r="C59" s="20" t="s">
        <v>275</v>
      </c>
      <c r="D59" s="20" t="s">
        <v>433</v>
      </c>
      <c r="E59" s="20" t="s">
        <v>277</v>
      </c>
      <c r="F59" s="20" t="s">
        <v>434</v>
      </c>
      <c r="G59" s="20" t="s">
        <v>279</v>
      </c>
      <c r="H59" s="20" t="s">
        <v>435</v>
      </c>
      <c r="I59" s="20" t="s">
        <v>271</v>
      </c>
      <c r="J59" s="20" t="s">
        <v>436</v>
      </c>
      <c r="K59" s="20" t="s">
        <v>262</v>
      </c>
      <c r="L59" s="20" t="s">
        <v>281</v>
      </c>
      <c r="M59" s="20" t="s">
        <v>262</v>
      </c>
    </row>
    <row r="60" spans="1:13">
      <c r="A60" s="20">
        <v>36</v>
      </c>
      <c r="B60" s="20" t="s">
        <v>437</v>
      </c>
    </row>
    <row r="61" spans="1:13">
      <c r="A61" s="20" t="s">
        <v>261</v>
      </c>
      <c r="B61" s="20" t="s">
        <v>262</v>
      </c>
      <c r="C61" s="20" t="s">
        <v>263</v>
      </c>
      <c r="D61" s="20" t="s">
        <v>438</v>
      </c>
      <c r="E61" s="20" t="s">
        <v>265</v>
      </c>
      <c r="F61" s="20" t="s">
        <v>439</v>
      </c>
      <c r="G61" s="20" t="s">
        <v>267</v>
      </c>
      <c r="H61" s="20" t="s">
        <v>440</v>
      </c>
      <c r="I61" s="20" t="s">
        <v>269</v>
      </c>
      <c r="J61" s="20" t="s">
        <v>441</v>
      </c>
      <c r="K61" s="20" t="s">
        <v>316</v>
      </c>
      <c r="L61" s="20" t="s">
        <v>442</v>
      </c>
    </row>
    <row r="62" spans="1:13">
      <c r="A62" s="20" t="s">
        <v>273</v>
      </c>
      <c r="B62" s="20" t="s">
        <v>443</v>
      </c>
      <c r="C62" s="20" t="s">
        <v>275</v>
      </c>
      <c r="D62" s="20" t="s">
        <v>444</v>
      </c>
      <c r="E62" s="20" t="s">
        <v>277</v>
      </c>
      <c r="F62" s="20" t="s">
        <v>445</v>
      </c>
      <c r="G62" s="20" t="s">
        <v>279</v>
      </c>
      <c r="H62" s="20" t="s">
        <v>446</v>
      </c>
      <c r="I62" s="20" t="s">
        <v>271</v>
      </c>
      <c r="J62" s="20" t="s">
        <v>447</v>
      </c>
      <c r="K62" s="20" t="s">
        <v>377</v>
      </c>
      <c r="L62" s="20" t="s">
        <v>448</v>
      </c>
    </row>
    <row r="63" spans="1:13">
      <c r="A63" s="20">
        <v>38</v>
      </c>
      <c r="B63" s="20" t="s">
        <v>449</v>
      </c>
    </row>
    <row r="64" spans="1:13">
      <c r="A64" s="20" t="s">
        <v>261</v>
      </c>
      <c r="B64" s="20" t="s">
        <v>262</v>
      </c>
      <c r="C64" s="20" t="s">
        <v>263</v>
      </c>
      <c r="D64" s="20" t="s">
        <v>450</v>
      </c>
      <c r="E64" s="20" t="s">
        <v>265</v>
      </c>
      <c r="F64" s="20" t="s">
        <v>451</v>
      </c>
      <c r="G64" s="20" t="s">
        <v>267</v>
      </c>
      <c r="H64" s="20" t="s">
        <v>452</v>
      </c>
      <c r="I64" s="20" t="s">
        <v>269</v>
      </c>
      <c r="J64" s="20" t="s">
        <v>453</v>
      </c>
      <c r="K64" s="20" t="s">
        <v>271</v>
      </c>
      <c r="L64" s="20" t="s">
        <v>454</v>
      </c>
    </row>
    <row r="65" spans="1:13">
      <c r="A65" s="20" t="s">
        <v>273</v>
      </c>
      <c r="B65" s="20" t="s">
        <v>455</v>
      </c>
      <c r="C65" s="20" t="s">
        <v>275</v>
      </c>
      <c r="D65" s="20" t="s">
        <v>456</v>
      </c>
      <c r="E65" s="20" t="s">
        <v>277</v>
      </c>
      <c r="F65" s="20" t="s">
        <v>457</v>
      </c>
      <c r="G65" s="20" t="s">
        <v>279</v>
      </c>
      <c r="H65" s="20" t="s">
        <v>458</v>
      </c>
      <c r="I65" s="20" t="s">
        <v>262</v>
      </c>
      <c r="J65" s="20" t="s">
        <v>281</v>
      </c>
      <c r="K65" s="20" t="s">
        <v>281</v>
      </c>
      <c r="L65" s="20" t="s">
        <v>281</v>
      </c>
      <c r="M65" s="20" t="s">
        <v>262</v>
      </c>
    </row>
    <row r="66" spans="1:13">
      <c r="A66" s="20">
        <v>39</v>
      </c>
      <c r="B66" s="20" t="e">
        <f>- 伊藤 和輝  ＫｏｈａｒａＲａｃｉｎｇ   Honda NSF250R</f>
        <v>#NAME?</v>
      </c>
    </row>
    <row r="67" spans="1:13">
      <c r="A67" s="20" t="s">
        <v>261</v>
      </c>
      <c r="B67" s="20" t="s">
        <v>262</v>
      </c>
      <c r="C67" s="20" t="s">
        <v>263</v>
      </c>
      <c r="D67" s="20" t="s">
        <v>459</v>
      </c>
      <c r="E67" s="20" t="s">
        <v>265</v>
      </c>
      <c r="F67" s="20" t="s">
        <v>460</v>
      </c>
      <c r="G67" s="20" t="s">
        <v>267</v>
      </c>
      <c r="H67" s="20" t="s">
        <v>461</v>
      </c>
      <c r="I67" s="20" t="s">
        <v>269</v>
      </c>
      <c r="J67" s="20" t="s">
        <v>462</v>
      </c>
      <c r="K67" s="20" t="s">
        <v>316</v>
      </c>
      <c r="L67" s="20" t="s">
        <v>463</v>
      </c>
    </row>
    <row r="68" spans="1:13">
      <c r="A68" s="20" t="s">
        <v>273</v>
      </c>
      <c r="B68" s="20" t="s">
        <v>464</v>
      </c>
      <c r="C68" s="20" t="s">
        <v>275</v>
      </c>
      <c r="D68" s="20" t="s">
        <v>465</v>
      </c>
      <c r="E68" s="20" t="s">
        <v>277</v>
      </c>
      <c r="F68" s="20" t="s">
        <v>466</v>
      </c>
      <c r="G68" s="20" t="s">
        <v>279</v>
      </c>
      <c r="H68" s="20" t="s">
        <v>467</v>
      </c>
      <c r="I68" s="20" t="s">
        <v>271</v>
      </c>
      <c r="J68" s="20" t="s">
        <v>468</v>
      </c>
      <c r="K68" s="20" t="s">
        <v>377</v>
      </c>
      <c r="L68" s="20" t="s">
        <v>469</v>
      </c>
    </row>
    <row r="69" spans="1:13">
      <c r="A69" s="20">
        <v>40</v>
      </c>
      <c r="B69" s="20" t="s">
        <v>470</v>
      </c>
    </row>
    <row r="70" spans="1:13">
      <c r="A70" s="20" t="s">
        <v>261</v>
      </c>
      <c r="B70" s="20" t="s">
        <v>262</v>
      </c>
      <c r="C70" s="20" t="s">
        <v>263</v>
      </c>
      <c r="D70" s="20" t="s">
        <v>471</v>
      </c>
      <c r="E70" s="20" t="s">
        <v>265</v>
      </c>
      <c r="F70" s="20" t="s">
        <v>472</v>
      </c>
      <c r="G70" s="20" t="s">
        <v>267</v>
      </c>
      <c r="H70" s="20" t="s">
        <v>473</v>
      </c>
      <c r="I70" s="20" t="s">
        <v>269</v>
      </c>
      <c r="J70" s="20" t="s">
        <v>474</v>
      </c>
      <c r="K70" s="20" t="s">
        <v>271</v>
      </c>
      <c r="L70" s="20" t="s">
        <v>475</v>
      </c>
    </row>
    <row r="71" spans="1:13">
      <c r="A71" s="20" t="s">
        <v>273</v>
      </c>
      <c r="B71" s="20" t="s">
        <v>476</v>
      </c>
      <c r="C71" s="20" t="s">
        <v>275</v>
      </c>
      <c r="D71" s="20" t="s">
        <v>477</v>
      </c>
      <c r="E71" s="20" t="s">
        <v>277</v>
      </c>
      <c r="F71" s="20" t="s">
        <v>478</v>
      </c>
      <c r="G71" s="20" t="s">
        <v>279</v>
      </c>
      <c r="H71" s="20" t="s">
        <v>479</v>
      </c>
      <c r="I71" s="20" t="s">
        <v>262</v>
      </c>
      <c r="J71" s="20" t="s">
        <v>281</v>
      </c>
      <c r="K71" s="20" t="s">
        <v>281</v>
      </c>
      <c r="L71" s="20" t="s">
        <v>281</v>
      </c>
      <c r="M71" s="20" t="s">
        <v>262</v>
      </c>
    </row>
    <row r="72" spans="1:13">
      <c r="A72" s="20">
        <v>41</v>
      </c>
      <c r="B72" s="20" t="s">
        <v>480</v>
      </c>
    </row>
    <row r="73" spans="1:13">
      <c r="A73" s="20" t="s">
        <v>261</v>
      </c>
      <c r="B73" s="20" t="s">
        <v>262</v>
      </c>
      <c r="C73" s="20" t="s">
        <v>263</v>
      </c>
      <c r="D73" s="20" t="s">
        <v>481</v>
      </c>
      <c r="E73" s="20" t="s">
        <v>265</v>
      </c>
      <c r="F73" s="20" t="s">
        <v>482</v>
      </c>
      <c r="G73" s="20" t="s">
        <v>277</v>
      </c>
      <c r="H73" s="20" t="s">
        <v>483</v>
      </c>
      <c r="I73" s="20" t="s">
        <v>267</v>
      </c>
      <c r="J73" s="20" t="s">
        <v>484</v>
      </c>
      <c r="K73" s="20" t="s">
        <v>279</v>
      </c>
      <c r="L73" s="20" t="s">
        <v>485</v>
      </c>
    </row>
    <row r="74" spans="1:13">
      <c r="A74" s="20" t="s">
        <v>273</v>
      </c>
      <c r="B74" s="20" t="s">
        <v>486</v>
      </c>
      <c r="C74" s="20" t="s">
        <v>275</v>
      </c>
      <c r="D74" s="20" t="s">
        <v>487</v>
      </c>
      <c r="E74" s="20" t="s">
        <v>262</v>
      </c>
      <c r="F74" s="20" t="s">
        <v>281</v>
      </c>
      <c r="G74" s="20" t="s">
        <v>281</v>
      </c>
      <c r="H74" s="20" t="s">
        <v>281</v>
      </c>
      <c r="I74" s="20" t="s">
        <v>281</v>
      </c>
      <c r="J74" s="20" t="s">
        <v>281</v>
      </c>
      <c r="K74" s="20" t="s">
        <v>281</v>
      </c>
      <c r="L74" s="20" t="s">
        <v>281</v>
      </c>
      <c r="M74" s="20" t="s">
        <v>262</v>
      </c>
    </row>
    <row r="75" spans="1:13">
      <c r="A75" s="20">
        <v>44</v>
      </c>
      <c r="B75" s="20" t="s">
        <v>488</v>
      </c>
    </row>
    <row r="76" spans="1:13">
      <c r="A76" s="20" t="s">
        <v>261</v>
      </c>
      <c r="B76" s="20" t="s">
        <v>262</v>
      </c>
      <c r="C76" s="20" t="s">
        <v>263</v>
      </c>
      <c r="D76" s="20" t="s">
        <v>489</v>
      </c>
      <c r="E76" s="20" t="s">
        <v>265</v>
      </c>
      <c r="F76" s="20" t="s">
        <v>490</v>
      </c>
      <c r="G76" s="20" t="s">
        <v>267</v>
      </c>
      <c r="H76" s="20" t="s">
        <v>491</v>
      </c>
      <c r="I76" s="20" t="s">
        <v>279</v>
      </c>
      <c r="J76" s="20" t="s">
        <v>492</v>
      </c>
      <c r="K76" s="20" t="s">
        <v>269</v>
      </c>
      <c r="L76" s="20" t="s">
        <v>493</v>
      </c>
    </row>
    <row r="77" spans="1:13">
      <c r="A77" s="20" t="s">
        <v>273</v>
      </c>
      <c r="B77" s="20" t="s">
        <v>494</v>
      </c>
      <c r="C77" s="20" t="s">
        <v>275</v>
      </c>
      <c r="D77" s="20" t="s">
        <v>495</v>
      </c>
      <c r="E77" s="20" t="s">
        <v>277</v>
      </c>
      <c r="F77" s="20" t="s">
        <v>496</v>
      </c>
      <c r="G77" s="20" t="s">
        <v>262</v>
      </c>
      <c r="H77" s="20" t="s">
        <v>281</v>
      </c>
      <c r="I77" s="20" t="s">
        <v>281</v>
      </c>
      <c r="J77" s="20" t="s">
        <v>281</v>
      </c>
      <c r="K77" s="20" t="s">
        <v>281</v>
      </c>
      <c r="L77" s="20" t="s">
        <v>281</v>
      </c>
      <c r="M77" s="20" t="s">
        <v>262</v>
      </c>
    </row>
    <row r="78" spans="1:13">
      <c r="A78" s="20">
        <v>45</v>
      </c>
      <c r="B78" s="20" t="s">
        <v>497</v>
      </c>
    </row>
    <row r="79" spans="1:13">
      <c r="A79" s="20" t="s">
        <v>261</v>
      </c>
      <c r="B79" s="20" t="s">
        <v>262</v>
      </c>
      <c r="C79" s="20" t="s">
        <v>263</v>
      </c>
      <c r="D79" s="20" t="s">
        <v>498</v>
      </c>
      <c r="E79" s="20" t="s">
        <v>265</v>
      </c>
      <c r="F79" s="20" t="s">
        <v>499</v>
      </c>
      <c r="G79" s="20" t="s">
        <v>267</v>
      </c>
      <c r="H79" s="20" t="s">
        <v>500</v>
      </c>
      <c r="I79" s="20" t="s">
        <v>269</v>
      </c>
      <c r="J79" s="20" t="s">
        <v>501</v>
      </c>
      <c r="K79" s="20" t="s">
        <v>316</v>
      </c>
      <c r="L79" s="20" t="s">
        <v>502</v>
      </c>
    </row>
    <row r="80" spans="1:13">
      <c r="A80" s="20" t="s">
        <v>273</v>
      </c>
      <c r="B80" s="20" t="s">
        <v>503</v>
      </c>
      <c r="C80" s="20" t="s">
        <v>275</v>
      </c>
      <c r="D80" s="20" t="s">
        <v>504</v>
      </c>
      <c r="E80" s="20" t="s">
        <v>277</v>
      </c>
      <c r="F80" s="20" t="s">
        <v>505</v>
      </c>
      <c r="G80" s="20" t="s">
        <v>279</v>
      </c>
      <c r="H80" s="20" t="s">
        <v>506</v>
      </c>
      <c r="I80" s="20" t="s">
        <v>271</v>
      </c>
      <c r="J80" s="20" t="s">
        <v>507</v>
      </c>
      <c r="K80" s="20" t="s">
        <v>377</v>
      </c>
      <c r="L80" s="20" t="s">
        <v>508</v>
      </c>
    </row>
    <row r="81" spans="1:13">
      <c r="A81" s="20">
        <v>46</v>
      </c>
      <c r="B81" s="20" t="s">
        <v>509</v>
      </c>
    </row>
    <row r="82" spans="1:13">
      <c r="A82" s="20" t="s">
        <v>261</v>
      </c>
      <c r="B82" s="20" t="s">
        <v>262</v>
      </c>
      <c r="C82" s="20" t="s">
        <v>263</v>
      </c>
      <c r="D82" s="20" t="s">
        <v>510</v>
      </c>
      <c r="E82" s="20" t="s">
        <v>265</v>
      </c>
      <c r="F82" s="20" t="s">
        <v>511</v>
      </c>
      <c r="G82" s="20" t="s">
        <v>267</v>
      </c>
      <c r="H82" s="20" t="s">
        <v>512</v>
      </c>
      <c r="I82" s="20" t="s">
        <v>269</v>
      </c>
      <c r="J82" s="20" t="s">
        <v>513</v>
      </c>
      <c r="K82" s="20" t="s">
        <v>316</v>
      </c>
      <c r="L82" s="20" t="s">
        <v>514</v>
      </c>
    </row>
    <row r="83" spans="1:13">
      <c r="A83" s="20" t="s">
        <v>273</v>
      </c>
      <c r="B83" s="20" t="s">
        <v>515</v>
      </c>
      <c r="C83" s="20" t="s">
        <v>275</v>
      </c>
      <c r="D83" s="20" t="s">
        <v>516</v>
      </c>
      <c r="E83" s="20" t="s">
        <v>277</v>
      </c>
      <c r="F83" s="20" t="s">
        <v>517</v>
      </c>
      <c r="G83" s="20" t="s">
        <v>279</v>
      </c>
      <c r="H83" s="20" t="s">
        <v>518</v>
      </c>
      <c r="I83" s="20" t="s">
        <v>271</v>
      </c>
      <c r="J83" s="20" t="s">
        <v>519</v>
      </c>
      <c r="K83" s="20" t="s">
        <v>262</v>
      </c>
      <c r="L83" s="20" t="s">
        <v>281</v>
      </c>
      <c r="M83" s="20" t="s">
        <v>262</v>
      </c>
    </row>
    <row r="84" spans="1:13">
      <c r="A84" s="20">
        <v>52</v>
      </c>
      <c r="B84" s="20" t="s">
        <v>520</v>
      </c>
    </row>
    <row r="85" spans="1:13">
      <c r="A85" s="20" t="s">
        <v>261</v>
      </c>
      <c r="B85" s="20" t="s">
        <v>262</v>
      </c>
      <c r="C85" s="20" t="s">
        <v>263</v>
      </c>
      <c r="D85" s="20" t="s">
        <v>521</v>
      </c>
      <c r="E85" s="20" t="s">
        <v>265</v>
      </c>
      <c r="F85" s="20" t="s">
        <v>522</v>
      </c>
      <c r="G85" s="20" t="s">
        <v>267</v>
      </c>
      <c r="H85" s="20" t="s">
        <v>523</v>
      </c>
      <c r="I85" s="20" t="s">
        <v>269</v>
      </c>
      <c r="J85" s="20" t="s">
        <v>524</v>
      </c>
      <c r="K85" s="20" t="s">
        <v>316</v>
      </c>
      <c r="L85" s="20" t="s">
        <v>525</v>
      </c>
    </row>
    <row r="86" spans="1:13">
      <c r="A86" s="20" t="s">
        <v>273</v>
      </c>
      <c r="B86" s="20" t="s">
        <v>526</v>
      </c>
      <c r="C86" s="20" t="s">
        <v>275</v>
      </c>
      <c r="D86" s="20" t="s">
        <v>527</v>
      </c>
      <c r="E86" s="20" t="s">
        <v>277</v>
      </c>
      <c r="F86" s="20" t="s">
        <v>528</v>
      </c>
      <c r="G86" s="20" t="s">
        <v>279</v>
      </c>
      <c r="H86" s="20" t="s">
        <v>529</v>
      </c>
      <c r="I86" s="20" t="s">
        <v>271</v>
      </c>
      <c r="J86" s="20" t="s">
        <v>530</v>
      </c>
      <c r="K86" s="20" t="s">
        <v>262</v>
      </c>
      <c r="L86" s="20" t="s">
        <v>281</v>
      </c>
      <c r="M86" s="20" t="s">
        <v>262</v>
      </c>
    </row>
    <row r="87" spans="1:13">
      <c r="A87" s="20">
        <v>53</v>
      </c>
      <c r="B87" s="20" t="s">
        <v>531</v>
      </c>
    </row>
    <row r="88" spans="1:13">
      <c r="A88" s="20" t="s">
        <v>261</v>
      </c>
      <c r="B88" s="20" t="s">
        <v>262</v>
      </c>
      <c r="C88" s="20" t="s">
        <v>263</v>
      </c>
      <c r="D88" s="20" t="s">
        <v>532</v>
      </c>
      <c r="E88" s="20" t="s">
        <v>265</v>
      </c>
      <c r="F88" s="20" t="s">
        <v>533</v>
      </c>
      <c r="G88" s="20" t="s">
        <v>267</v>
      </c>
      <c r="H88" s="20" t="s">
        <v>534</v>
      </c>
      <c r="I88" s="20" t="s">
        <v>269</v>
      </c>
      <c r="J88" s="20" t="s">
        <v>535</v>
      </c>
      <c r="K88" s="20" t="s">
        <v>316</v>
      </c>
      <c r="L88" s="20" t="s">
        <v>536</v>
      </c>
    </row>
    <row r="89" spans="1:13">
      <c r="A89" s="20" t="s">
        <v>273</v>
      </c>
      <c r="B89" s="20" t="s">
        <v>537</v>
      </c>
      <c r="C89" s="20" t="s">
        <v>275</v>
      </c>
      <c r="D89" s="20" t="s">
        <v>538</v>
      </c>
      <c r="E89" s="20" t="s">
        <v>277</v>
      </c>
      <c r="F89" s="20" t="s">
        <v>539</v>
      </c>
      <c r="G89" s="20" t="s">
        <v>279</v>
      </c>
      <c r="H89" s="20" t="s">
        <v>540</v>
      </c>
      <c r="I89" s="20" t="s">
        <v>271</v>
      </c>
      <c r="J89" s="20" t="s">
        <v>541</v>
      </c>
      <c r="K89" s="20" t="s">
        <v>262</v>
      </c>
      <c r="L89" s="20" t="s">
        <v>281</v>
      </c>
      <c r="M89" s="20" t="s">
        <v>262</v>
      </c>
    </row>
    <row r="90" spans="1:13">
      <c r="A90" s="20">
        <v>55</v>
      </c>
      <c r="B90" s="20" t="s">
        <v>542</v>
      </c>
    </row>
    <row r="91" spans="1:13">
      <c r="A91" s="20" t="s">
        <v>261</v>
      </c>
      <c r="B91" s="20" t="s">
        <v>262</v>
      </c>
      <c r="C91" s="20" t="s">
        <v>275</v>
      </c>
      <c r="D91" s="20" t="s">
        <v>543</v>
      </c>
      <c r="E91" s="20" t="s">
        <v>277</v>
      </c>
      <c r="F91" s="20" t="s">
        <v>544</v>
      </c>
      <c r="G91" s="20" t="s">
        <v>279</v>
      </c>
      <c r="H91" s="20" t="s">
        <v>545</v>
      </c>
      <c r="I91" s="20" t="s">
        <v>271</v>
      </c>
      <c r="J91" s="20" t="s">
        <v>546</v>
      </c>
      <c r="K91" s="20" t="s">
        <v>377</v>
      </c>
      <c r="L91" s="20" t="s">
        <v>547</v>
      </c>
    </row>
    <row r="92" spans="1:13">
      <c r="A92" s="20" t="s">
        <v>273</v>
      </c>
      <c r="B92" s="20" t="s">
        <v>548</v>
      </c>
      <c r="C92" s="20" t="s">
        <v>265</v>
      </c>
      <c r="D92" s="20" t="s">
        <v>549</v>
      </c>
      <c r="E92" s="20" t="s">
        <v>267</v>
      </c>
      <c r="F92" s="20" t="s">
        <v>550</v>
      </c>
      <c r="G92" s="20" t="s">
        <v>269</v>
      </c>
      <c r="H92" s="20" t="s">
        <v>551</v>
      </c>
      <c r="I92" s="20" t="s">
        <v>316</v>
      </c>
      <c r="J92" s="20" t="s">
        <v>552</v>
      </c>
      <c r="K92" s="20" t="s">
        <v>384</v>
      </c>
      <c r="L92" s="20" t="s">
        <v>553</v>
      </c>
    </row>
    <row r="93" spans="1:13">
      <c r="A93" s="20" t="s">
        <v>263</v>
      </c>
      <c r="B93" s="20" t="s">
        <v>381</v>
      </c>
      <c r="C93" s="20" t="s">
        <v>262</v>
      </c>
      <c r="D93" s="20" t="s">
        <v>281</v>
      </c>
      <c r="E93" s="20" t="s">
        <v>281</v>
      </c>
      <c r="F93" s="20" t="s">
        <v>281</v>
      </c>
      <c r="G93" s="20" t="s">
        <v>281</v>
      </c>
      <c r="H93" s="20" t="s">
        <v>281</v>
      </c>
      <c r="I93" s="20" t="s">
        <v>281</v>
      </c>
      <c r="J93" s="20" t="s">
        <v>281</v>
      </c>
      <c r="K93" s="20" t="s">
        <v>281</v>
      </c>
      <c r="L93" s="20" t="s">
        <v>281</v>
      </c>
      <c r="M93" s="20" t="s">
        <v>262</v>
      </c>
    </row>
    <row r="94" spans="1:13">
      <c r="A94" s="20">
        <v>56</v>
      </c>
      <c r="B94" s="20" t="s">
        <v>554</v>
      </c>
    </row>
    <row r="95" spans="1:13">
      <c r="A95" s="20" t="s">
        <v>261</v>
      </c>
      <c r="B95" s="20" t="s">
        <v>262</v>
      </c>
      <c r="C95" s="20" t="s">
        <v>263</v>
      </c>
      <c r="D95" s="20" t="s">
        <v>555</v>
      </c>
      <c r="E95" s="20" t="s">
        <v>265</v>
      </c>
      <c r="F95" s="20" t="s">
        <v>556</v>
      </c>
      <c r="G95" s="20" t="s">
        <v>267</v>
      </c>
      <c r="H95" s="20" t="s">
        <v>557</v>
      </c>
      <c r="I95" s="20" t="s">
        <v>269</v>
      </c>
      <c r="J95" s="20" t="s">
        <v>558</v>
      </c>
      <c r="K95" s="20" t="s">
        <v>271</v>
      </c>
      <c r="L95" s="20" t="s">
        <v>559</v>
      </c>
    </row>
    <row r="96" spans="1:13">
      <c r="A96" s="20" t="s">
        <v>273</v>
      </c>
      <c r="B96" s="20" t="s">
        <v>560</v>
      </c>
      <c r="C96" s="20" t="s">
        <v>275</v>
      </c>
      <c r="D96" s="20" t="s">
        <v>561</v>
      </c>
      <c r="E96" s="20" t="s">
        <v>277</v>
      </c>
      <c r="F96" s="20" t="s">
        <v>562</v>
      </c>
      <c r="G96" s="20" t="s">
        <v>279</v>
      </c>
      <c r="H96" s="20" t="s">
        <v>563</v>
      </c>
      <c r="I96" s="20" t="s">
        <v>262</v>
      </c>
      <c r="J96" s="20" t="s">
        <v>281</v>
      </c>
      <c r="K96" s="20" t="s">
        <v>281</v>
      </c>
      <c r="L96" s="20" t="s">
        <v>281</v>
      </c>
      <c r="M96" s="20" t="s">
        <v>262</v>
      </c>
    </row>
    <row r="97" spans="1:13">
      <c r="A97" s="20">
        <v>66</v>
      </c>
      <c r="B97" s="20" t="s">
        <v>564</v>
      </c>
    </row>
    <row r="98" spans="1:13">
      <c r="A98" s="20" t="s">
        <v>261</v>
      </c>
      <c r="B98" s="20" t="s">
        <v>262</v>
      </c>
      <c r="C98" s="20" t="s">
        <v>263</v>
      </c>
      <c r="D98" s="20" t="s">
        <v>565</v>
      </c>
      <c r="E98" s="20" t="s">
        <v>265</v>
      </c>
      <c r="F98" s="20" t="s">
        <v>566</v>
      </c>
      <c r="G98" s="20" t="s">
        <v>267</v>
      </c>
      <c r="H98" s="20" t="s">
        <v>567</v>
      </c>
      <c r="I98" s="20" t="s">
        <v>269</v>
      </c>
      <c r="J98" s="20" t="s">
        <v>568</v>
      </c>
      <c r="K98" s="20" t="s">
        <v>316</v>
      </c>
      <c r="L98" s="20" t="s">
        <v>569</v>
      </c>
    </row>
    <row r="99" spans="1:13">
      <c r="A99" s="20" t="s">
        <v>273</v>
      </c>
      <c r="B99" s="20" t="s">
        <v>570</v>
      </c>
      <c r="C99" s="20" t="s">
        <v>275</v>
      </c>
      <c r="D99" s="20" t="s">
        <v>571</v>
      </c>
      <c r="E99" s="20" t="s">
        <v>277</v>
      </c>
      <c r="F99" s="20" t="s">
        <v>572</v>
      </c>
      <c r="G99" s="20" t="s">
        <v>279</v>
      </c>
      <c r="H99" s="20" t="s">
        <v>573</v>
      </c>
      <c r="I99" s="20" t="s">
        <v>271</v>
      </c>
      <c r="J99" s="20" t="s">
        <v>574</v>
      </c>
      <c r="K99" s="20" t="s">
        <v>262</v>
      </c>
      <c r="L99" s="20" t="s">
        <v>281</v>
      </c>
      <c r="M99" s="20" t="s">
        <v>262</v>
      </c>
    </row>
    <row r="100" spans="1:13">
      <c r="A100" s="20">
        <v>67</v>
      </c>
      <c r="B100" s="20" t="e">
        <f>- 鳥羽 海渡  _TEC2&amp;TDA&amp;NOBBY   Honda NSF250R</f>
        <v>#NAME?</v>
      </c>
    </row>
    <row r="101" spans="1:13">
      <c r="A101" s="20" t="s">
        <v>261</v>
      </c>
      <c r="B101" s="20" t="s">
        <v>262</v>
      </c>
      <c r="C101" s="20" t="s">
        <v>263</v>
      </c>
      <c r="D101" s="20" t="s">
        <v>575</v>
      </c>
      <c r="E101" s="20" t="s">
        <v>265</v>
      </c>
      <c r="F101" s="20" t="s">
        <v>576</v>
      </c>
      <c r="G101" s="20" t="s">
        <v>267</v>
      </c>
      <c r="H101" s="20" t="s">
        <v>577</v>
      </c>
      <c r="I101" s="20" t="s">
        <v>269</v>
      </c>
      <c r="J101" s="20" t="s">
        <v>578</v>
      </c>
      <c r="K101" s="20" t="s">
        <v>271</v>
      </c>
      <c r="L101" s="20" t="s">
        <v>579</v>
      </c>
    </row>
    <row r="102" spans="1:13">
      <c r="A102" s="20" t="s">
        <v>273</v>
      </c>
      <c r="B102" s="20" t="s">
        <v>580</v>
      </c>
      <c r="C102" s="20" t="s">
        <v>275</v>
      </c>
      <c r="D102" s="20" t="s">
        <v>581</v>
      </c>
      <c r="E102" s="20" t="s">
        <v>277</v>
      </c>
      <c r="F102" s="20" t="s">
        <v>582</v>
      </c>
      <c r="G102" s="20" t="s">
        <v>279</v>
      </c>
      <c r="H102" s="20" t="s">
        <v>583</v>
      </c>
      <c r="I102" s="20" t="s">
        <v>262</v>
      </c>
      <c r="J102" s="20" t="s">
        <v>281</v>
      </c>
      <c r="K102" s="20" t="s">
        <v>281</v>
      </c>
      <c r="L102" s="20" t="s">
        <v>281</v>
      </c>
      <c r="M102" s="20" t="s">
        <v>262</v>
      </c>
    </row>
    <row r="103" spans="1:13">
      <c r="A103" s="20">
        <v>88</v>
      </c>
      <c r="B103" s="20" t="s">
        <v>584</v>
      </c>
    </row>
    <row r="104" spans="1:13">
      <c r="A104" s="20" t="s">
        <v>261</v>
      </c>
      <c r="B104" s="20" t="s">
        <v>262</v>
      </c>
      <c r="C104" s="20" t="s">
        <v>263</v>
      </c>
      <c r="D104" s="20" t="s">
        <v>585</v>
      </c>
      <c r="E104" s="20" t="s">
        <v>265</v>
      </c>
      <c r="F104" s="20" t="s">
        <v>586</v>
      </c>
      <c r="G104" s="20" t="s">
        <v>267</v>
      </c>
      <c r="H104" s="20" t="s">
        <v>587</v>
      </c>
      <c r="I104" s="20" t="s">
        <v>269</v>
      </c>
      <c r="J104" s="20" t="s">
        <v>588</v>
      </c>
      <c r="K104" s="20" t="s">
        <v>316</v>
      </c>
      <c r="L104" s="20" t="s">
        <v>589</v>
      </c>
    </row>
    <row r="105" spans="1:13">
      <c r="A105" s="20" t="s">
        <v>273</v>
      </c>
      <c r="B105" s="20" t="s">
        <v>590</v>
      </c>
      <c r="C105" s="20" t="s">
        <v>275</v>
      </c>
      <c r="D105" s="20" t="s">
        <v>591</v>
      </c>
      <c r="E105" s="20" t="s">
        <v>277</v>
      </c>
      <c r="F105" s="20" t="s">
        <v>592</v>
      </c>
      <c r="G105" s="20" t="s">
        <v>279</v>
      </c>
      <c r="H105" s="20" t="s">
        <v>593</v>
      </c>
      <c r="I105" s="20" t="s">
        <v>271</v>
      </c>
      <c r="J105" s="20" t="s">
        <v>594</v>
      </c>
      <c r="K105" s="20" t="s">
        <v>262</v>
      </c>
      <c r="L105" s="20" t="s">
        <v>281</v>
      </c>
      <c r="M105" s="20" t="s">
        <v>262</v>
      </c>
    </row>
    <row r="106" spans="1:13">
      <c r="A106" s="20">
        <v>98</v>
      </c>
      <c r="B106" s="20" t="s">
        <v>595</v>
      </c>
    </row>
    <row r="107" spans="1:13">
      <c r="A107" s="20" t="s">
        <v>261</v>
      </c>
      <c r="B107" s="20" t="s">
        <v>262</v>
      </c>
      <c r="C107" s="20" t="s">
        <v>263</v>
      </c>
      <c r="D107" s="20" t="s">
        <v>596</v>
      </c>
      <c r="E107" s="20" t="s">
        <v>265</v>
      </c>
      <c r="F107" s="20" t="s">
        <v>597</v>
      </c>
      <c r="G107" s="20" t="s">
        <v>267</v>
      </c>
      <c r="H107" s="20" t="s">
        <v>481</v>
      </c>
      <c r="I107" s="20" t="s">
        <v>269</v>
      </c>
      <c r="J107" s="20" t="s">
        <v>598</v>
      </c>
      <c r="K107" s="20" t="s">
        <v>316</v>
      </c>
      <c r="L107" s="20" t="s">
        <v>599</v>
      </c>
    </row>
    <row r="108" spans="1:13">
      <c r="A108" s="20" t="s">
        <v>273</v>
      </c>
      <c r="B108" s="20" t="s">
        <v>600</v>
      </c>
      <c r="C108" s="20" t="s">
        <v>275</v>
      </c>
      <c r="D108" s="20" t="s">
        <v>601</v>
      </c>
      <c r="E108" s="20" t="s">
        <v>277</v>
      </c>
      <c r="F108" s="20" t="s">
        <v>602</v>
      </c>
      <c r="G108" s="20" t="s">
        <v>279</v>
      </c>
      <c r="H108" s="20" t="s">
        <v>603</v>
      </c>
      <c r="I108" s="20" t="s">
        <v>271</v>
      </c>
      <c r="J108" s="20" t="s">
        <v>604</v>
      </c>
      <c r="K108" s="20" t="s">
        <v>262</v>
      </c>
      <c r="L108" s="20" t="s">
        <v>281</v>
      </c>
      <c r="M108" s="20" t="s">
        <v>262</v>
      </c>
    </row>
    <row r="109" spans="1:13">
      <c r="A109" s="20">
        <v>99</v>
      </c>
      <c r="B109" s="20" t="s">
        <v>605</v>
      </c>
    </row>
    <row r="110" spans="1:13">
      <c r="A110" s="20" t="s">
        <v>261</v>
      </c>
      <c r="B110" s="20" t="s">
        <v>262</v>
      </c>
      <c r="C110" s="20" t="s">
        <v>263</v>
      </c>
      <c r="D110" s="20" t="s">
        <v>606</v>
      </c>
      <c r="E110" s="20" t="s">
        <v>265</v>
      </c>
      <c r="F110" s="20" t="s">
        <v>607</v>
      </c>
      <c r="G110" s="20" t="s">
        <v>267</v>
      </c>
      <c r="H110" s="20" t="s">
        <v>608</v>
      </c>
      <c r="I110" s="20" t="s">
        <v>269</v>
      </c>
      <c r="J110" s="20" t="s">
        <v>609</v>
      </c>
      <c r="K110" s="20" t="s">
        <v>271</v>
      </c>
      <c r="L110" s="20" t="s">
        <v>610</v>
      </c>
    </row>
    <row r="111" spans="1:13">
      <c r="A111" s="20" t="s">
        <v>273</v>
      </c>
      <c r="B111" s="20" t="s">
        <v>611</v>
      </c>
      <c r="C111" s="20" t="s">
        <v>275</v>
      </c>
      <c r="D111" s="20" t="s">
        <v>612</v>
      </c>
      <c r="E111" s="20" t="s">
        <v>277</v>
      </c>
      <c r="F111" s="20" t="s">
        <v>613</v>
      </c>
      <c r="G111" s="20" t="s">
        <v>279</v>
      </c>
      <c r="H111" s="20" t="s">
        <v>614</v>
      </c>
      <c r="I111" s="20" t="s">
        <v>262</v>
      </c>
      <c r="J111" s="20" t="s">
        <v>281</v>
      </c>
      <c r="K111" s="20" t="s">
        <v>281</v>
      </c>
      <c r="L111" s="20" t="s">
        <v>281</v>
      </c>
      <c r="M111" s="20" t="s">
        <v>262</v>
      </c>
    </row>
    <row r="112" spans="1:13">
      <c r="A112" s="20">
        <v>634</v>
      </c>
      <c r="B112" s="20" t="e">
        <f>- 水野  涼  ＭｕＳＡＳＨｉ ＲＴハルクプロ   Honda NSF250R</f>
        <v>#NAME?</v>
      </c>
    </row>
    <row r="113" spans="1:12">
      <c r="A113" s="20" t="s">
        <v>261</v>
      </c>
      <c r="B113" s="20" t="s">
        <v>262</v>
      </c>
      <c r="C113" s="20" t="s">
        <v>263</v>
      </c>
      <c r="D113" s="20" t="s">
        <v>615</v>
      </c>
      <c r="E113" s="20" t="s">
        <v>265</v>
      </c>
      <c r="F113" s="20" t="s">
        <v>616</v>
      </c>
      <c r="G113" s="20" t="s">
        <v>267</v>
      </c>
      <c r="H113" s="20" t="s">
        <v>617</v>
      </c>
      <c r="I113" s="20" t="s">
        <v>269</v>
      </c>
      <c r="J113" s="20" t="s">
        <v>618</v>
      </c>
      <c r="K113" s="20" t="s">
        <v>316</v>
      </c>
      <c r="L113" s="20" t="s">
        <v>619</v>
      </c>
    </row>
    <row r="114" spans="1:12">
      <c r="A114" s="20" t="s">
        <v>273</v>
      </c>
      <c r="B114" s="20" t="s">
        <v>620</v>
      </c>
      <c r="C114" s="20" t="s">
        <v>275</v>
      </c>
      <c r="D114" s="20" t="s">
        <v>621</v>
      </c>
      <c r="E114" s="20" t="s">
        <v>277</v>
      </c>
      <c r="F114" s="20" t="s">
        <v>622</v>
      </c>
      <c r="G114" s="20" t="s">
        <v>279</v>
      </c>
      <c r="H114" s="20" t="s">
        <v>623</v>
      </c>
      <c r="I114" s="20" t="s">
        <v>271</v>
      </c>
      <c r="J114" s="20" t="s">
        <v>624</v>
      </c>
      <c r="K114" s="20" t="s">
        <v>377</v>
      </c>
      <c r="L114" s="20" t="s">
        <v>625</v>
      </c>
    </row>
  </sheetData>
  <phoneticPr fontId="17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8"/>
  <sheetViews>
    <sheetView workbookViewId="0"/>
  </sheetViews>
  <sheetFormatPr defaultColWidth="12" defaultRowHeight="13.2"/>
  <cols>
    <col min="1" max="1" width="14.875" style="22" customWidth="1"/>
    <col min="2" max="16384" width="12" style="22"/>
  </cols>
  <sheetData>
    <row r="1" spans="1:8">
      <c r="A1" s="22" t="s">
        <v>251</v>
      </c>
    </row>
    <row r="2" spans="1:8">
      <c r="A2" s="22" t="s">
        <v>252</v>
      </c>
    </row>
    <row r="3" spans="1:8">
      <c r="A3" s="22" t="s">
        <v>253</v>
      </c>
    </row>
    <row r="4" spans="1:8">
      <c r="A4" s="22" t="s">
        <v>254</v>
      </c>
    </row>
    <row r="5" spans="1:8">
      <c r="A5" s="22" t="s">
        <v>626</v>
      </c>
    </row>
    <row r="6" spans="1:8">
      <c r="A6" s="23">
        <v>41942</v>
      </c>
    </row>
    <row r="7" spans="1:8">
      <c r="A7" s="22" t="s">
        <v>256</v>
      </c>
    </row>
    <row r="8" spans="1:8">
      <c r="A8" s="22" t="s">
        <v>257</v>
      </c>
    </row>
    <row r="9" spans="1:8">
      <c r="A9" s="22" t="s">
        <v>258</v>
      </c>
    </row>
    <row r="10" spans="1:8">
      <c r="A10" s="22" t="s">
        <v>259</v>
      </c>
    </row>
    <row r="11" spans="1:8">
      <c r="A11" s="22" t="s">
        <v>627</v>
      </c>
    </row>
    <row r="12" spans="1:8">
      <c r="B12" s="22" t="s">
        <v>628</v>
      </c>
      <c r="C12" s="22" t="s">
        <v>629</v>
      </c>
    </row>
    <row r="13" spans="1:8">
      <c r="B13" s="22" t="s">
        <v>630</v>
      </c>
      <c r="C13" s="22" t="s">
        <v>631</v>
      </c>
      <c r="D13" s="22" t="s">
        <v>632</v>
      </c>
      <c r="E13" s="22" t="s">
        <v>633</v>
      </c>
      <c r="F13" s="22" t="s">
        <v>634</v>
      </c>
      <c r="G13" s="22" t="s">
        <v>635</v>
      </c>
      <c r="H13" s="22" t="s">
        <v>636</v>
      </c>
    </row>
    <row r="14" spans="1:8">
      <c r="A14" s="22" t="s">
        <v>637</v>
      </c>
      <c r="B14" s="22" t="s">
        <v>36</v>
      </c>
      <c r="C14" s="22">
        <v>38.676000000000002</v>
      </c>
      <c r="D14" s="22">
        <v>23.091000000000001</v>
      </c>
      <c r="E14" s="22">
        <v>52.723999999999997</v>
      </c>
      <c r="F14" s="22">
        <v>214.2</v>
      </c>
      <c r="G14" s="22">
        <v>26.097999999999999</v>
      </c>
    </row>
    <row r="15" spans="1:8">
      <c r="A15" s="22" t="s">
        <v>638</v>
      </c>
    </row>
    <row r="16" spans="1:8">
      <c r="A16" s="22" t="s">
        <v>639</v>
      </c>
      <c r="B16" s="22" t="s">
        <v>640</v>
      </c>
      <c r="C16" s="22">
        <v>42.134999999999998</v>
      </c>
      <c r="D16" s="22">
        <v>25.190999999999999</v>
      </c>
      <c r="E16" s="22">
        <v>57.103000000000002</v>
      </c>
      <c r="F16" s="22">
        <v>210.6</v>
      </c>
      <c r="G16" s="22">
        <v>28.937000000000001</v>
      </c>
      <c r="H16" s="22">
        <v>136.6</v>
      </c>
    </row>
    <row r="17" spans="1:8">
      <c r="A17" s="22" t="s">
        <v>641</v>
      </c>
      <c r="B17" s="22" t="s">
        <v>642</v>
      </c>
      <c r="C17" s="22">
        <v>40.804000000000002</v>
      </c>
      <c r="D17" s="22">
        <v>24.26</v>
      </c>
      <c r="E17" s="22">
        <v>54.88</v>
      </c>
      <c r="F17" s="22">
        <v>212.2</v>
      </c>
      <c r="G17" s="22">
        <v>27.594000000000001</v>
      </c>
      <c r="H17" s="22">
        <v>142</v>
      </c>
    </row>
    <row r="18" spans="1:8">
      <c r="A18" s="22" t="s">
        <v>643</v>
      </c>
      <c r="B18" s="22" t="s">
        <v>644</v>
      </c>
      <c r="C18" s="22">
        <v>40.25</v>
      </c>
      <c r="D18" s="22">
        <v>24.181999999999999</v>
      </c>
      <c r="E18" s="22">
        <v>55.661999999999999</v>
      </c>
      <c r="F18" s="22">
        <v>208.6</v>
      </c>
      <c r="G18" s="22">
        <v>27.023</v>
      </c>
      <c r="H18" s="22">
        <v>142.4</v>
      </c>
    </row>
    <row r="19" spans="1:8">
      <c r="A19" s="22" t="s">
        <v>645</v>
      </c>
      <c r="B19" s="22" t="s">
        <v>646</v>
      </c>
      <c r="C19" s="22">
        <v>39.868000000000002</v>
      </c>
      <c r="D19" s="22">
        <v>23.811</v>
      </c>
      <c r="E19" s="22">
        <v>54.03</v>
      </c>
      <c r="F19" s="22">
        <v>210.1</v>
      </c>
      <c r="G19" s="22">
        <v>26.300999999999998</v>
      </c>
      <c r="H19" s="22">
        <v>145.5</v>
      </c>
    </row>
    <row r="20" spans="1:8">
      <c r="A20" s="22" t="s">
        <v>647</v>
      </c>
      <c r="B20" s="22" t="s">
        <v>648</v>
      </c>
      <c r="C20" s="22">
        <v>39.585999999999999</v>
      </c>
      <c r="D20" s="22">
        <v>23.614999999999998</v>
      </c>
      <c r="E20" s="22">
        <v>53.460999999999999</v>
      </c>
      <c r="F20" s="22">
        <v>209.6</v>
      </c>
      <c r="G20" s="22" t="s">
        <v>649</v>
      </c>
      <c r="H20" s="22">
        <v>133.1</v>
      </c>
    </row>
    <row r="21" spans="1:8">
      <c r="A21" s="22" t="s">
        <v>650</v>
      </c>
      <c r="B21" s="22" t="s">
        <v>651</v>
      </c>
      <c r="C21" s="22" t="s">
        <v>652</v>
      </c>
      <c r="D21" s="22">
        <v>25.273</v>
      </c>
      <c r="E21" s="22">
        <v>54.542999999999999</v>
      </c>
      <c r="F21" s="22" t="s">
        <v>653</v>
      </c>
      <c r="G21" s="22">
        <v>26.673999999999999</v>
      </c>
      <c r="H21" s="22">
        <v>44.7</v>
      </c>
    </row>
    <row r="22" spans="1:8">
      <c r="A22" s="22" t="s">
        <v>654</v>
      </c>
      <c r="B22" s="22" t="s">
        <v>655</v>
      </c>
      <c r="C22" s="22">
        <v>39.398000000000003</v>
      </c>
      <c r="D22" s="22">
        <v>23.431999999999999</v>
      </c>
      <c r="E22" s="22">
        <v>53.384999999999998</v>
      </c>
      <c r="F22" s="22">
        <v>210.1</v>
      </c>
      <c r="G22" s="22">
        <v>26.382999999999999</v>
      </c>
      <c r="H22" s="22">
        <v>147</v>
      </c>
    </row>
    <row r="23" spans="1:8">
      <c r="A23" s="22" t="s">
        <v>656</v>
      </c>
      <c r="B23" s="22" t="s">
        <v>657</v>
      </c>
      <c r="C23" s="22">
        <v>38.719000000000001</v>
      </c>
      <c r="D23" s="22">
        <v>23.131</v>
      </c>
      <c r="E23" s="22">
        <v>53.097000000000001</v>
      </c>
      <c r="F23" s="22">
        <v>210.1</v>
      </c>
      <c r="G23" s="22">
        <v>26.352</v>
      </c>
      <c r="H23" s="22">
        <v>148.30000000000001</v>
      </c>
    </row>
    <row r="24" spans="1:8">
      <c r="A24" s="22" t="s">
        <v>658</v>
      </c>
      <c r="B24" s="22" t="s">
        <v>659</v>
      </c>
      <c r="C24" s="22" t="s">
        <v>660</v>
      </c>
      <c r="D24" s="22" t="s">
        <v>661</v>
      </c>
      <c r="E24" s="22" t="s">
        <v>662</v>
      </c>
      <c r="F24" s="22">
        <v>209.1</v>
      </c>
      <c r="G24" s="22" t="s">
        <v>663</v>
      </c>
      <c r="H24" s="22">
        <v>149.1</v>
      </c>
    </row>
    <row r="25" spans="1:8">
      <c r="A25" s="22" t="s">
        <v>251</v>
      </c>
    </row>
    <row r="26" spans="1:8">
      <c r="A26" s="22" t="s">
        <v>252</v>
      </c>
    </row>
    <row r="27" spans="1:8">
      <c r="A27" s="22" t="s">
        <v>253</v>
      </c>
    </row>
    <row r="28" spans="1:8">
      <c r="A28" s="22" t="s">
        <v>254</v>
      </c>
    </row>
    <row r="29" spans="1:8">
      <c r="A29" s="22" t="s">
        <v>626</v>
      </c>
    </row>
    <row r="30" spans="1:8">
      <c r="A30" s="23">
        <v>41942</v>
      </c>
    </row>
    <row r="31" spans="1:8">
      <c r="A31" s="22" t="s">
        <v>256</v>
      </c>
    </row>
    <row r="32" spans="1:8">
      <c r="A32" s="22" t="s">
        <v>257</v>
      </c>
    </row>
    <row r="33" spans="1:8">
      <c r="A33" s="22" t="s">
        <v>258</v>
      </c>
    </row>
    <row r="34" spans="1:8">
      <c r="A34" s="22" t="s">
        <v>664</v>
      </c>
    </row>
    <row r="35" spans="1:8">
      <c r="A35" s="22" t="s">
        <v>665</v>
      </c>
    </row>
    <row r="36" spans="1:8">
      <c r="B36" s="22" t="s">
        <v>628</v>
      </c>
      <c r="C36" s="22" t="s">
        <v>666</v>
      </c>
    </row>
    <row r="37" spans="1:8">
      <c r="B37" s="22" t="s">
        <v>630</v>
      </c>
      <c r="C37" s="22" t="s">
        <v>631</v>
      </c>
      <c r="D37" s="22" t="s">
        <v>632</v>
      </c>
      <c r="E37" s="22" t="s">
        <v>633</v>
      </c>
      <c r="F37" s="22" t="s">
        <v>634</v>
      </c>
      <c r="G37" s="22" t="s">
        <v>635</v>
      </c>
      <c r="H37" s="22" t="s">
        <v>636</v>
      </c>
    </row>
    <row r="38" spans="1:8">
      <c r="A38" s="22" t="s">
        <v>637</v>
      </c>
      <c r="B38" s="22" t="s">
        <v>43</v>
      </c>
      <c r="C38" s="22">
        <v>38.247</v>
      </c>
      <c r="D38" s="22">
        <v>22.948</v>
      </c>
      <c r="E38" s="22">
        <v>52.991</v>
      </c>
      <c r="F38" s="22">
        <v>208.6</v>
      </c>
      <c r="G38" s="22">
        <v>26.100999999999999</v>
      </c>
    </row>
    <row r="39" spans="1:8">
      <c r="A39" s="22" t="s">
        <v>638</v>
      </c>
    </row>
    <row r="40" spans="1:8">
      <c r="A40" s="22" t="s">
        <v>639</v>
      </c>
      <c r="B40" s="22" t="s">
        <v>667</v>
      </c>
      <c r="C40" s="22">
        <v>40.213999999999999</v>
      </c>
      <c r="D40" s="22">
        <v>24.2</v>
      </c>
      <c r="E40" s="22">
        <v>54.170999999999999</v>
      </c>
      <c r="F40" s="22">
        <v>206.7</v>
      </c>
      <c r="G40" s="22">
        <v>26.852</v>
      </c>
      <c r="H40" s="22">
        <v>144.1</v>
      </c>
    </row>
    <row r="41" spans="1:8">
      <c r="A41" s="22" t="s">
        <v>641</v>
      </c>
      <c r="B41" s="22" t="s">
        <v>668</v>
      </c>
      <c r="C41" s="22">
        <v>38.862000000000002</v>
      </c>
      <c r="D41" s="22">
        <v>23.87</v>
      </c>
      <c r="E41" s="22">
        <v>53.831000000000003</v>
      </c>
      <c r="F41" s="22">
        <v>208.2</v>
      </c>
      <c r="G41" s="22">
        <v>26.45</v>
      </c>
      <c r="H41" s="22">
        <v>146.5</v>
      </c>
    </row>
    <row r="42" spans="1:8">
      <c r="A42" s="22" t="s">
        <v>643</v>
      </c>
      <c r="B42" s="22" t="s">
        <v>669</v>
      </c>
      <c r="C42" s="22">
        <v>38.725000000000001</v>
      </c>
      <c r="D42" s="22">
        <v>23.603999999999999</v>
      </c>
      <c r="E42" s="22">
        <v>54.061999999999998</v>
      </c>
      <c r="F42" s="22">
        <v>206.7</v>
      </c>
      <c r="G42" s="22">
        <v>26.984000000000002</v>
      </c>
      <c r="H42" s="22">
        <v>146.19999999999999</v>
      </c>
    </row>
    <row r="43" spans="1:8">
      <c r="A43" s="22" t="s">
        <v>645</v>
      </c>
      <c r="B43" s="22" t="s">
        <v>670</v>
      </c>
      <c r="C43" s="22">
        <v>38.838999999999999</v>
      </c>
      <c r="D43" s="22">
        <v>23.212</v>
      </c>
      <c r="E43" s="22">
        <v>53.499000000000002</v>
      </c>
      <c r="F43" s="22">
        <v>204.3</v>
      </c>
      <c r="G43" s="22">
        <v>26.632000000000001</v>
      </c>
      <c r="H43" s="22">
        <v>147.4</v>
      </c>
    </row>
    <row r="44" spans="1:8">
      <c r="A44" s="22" t="s">
        <v>647</v>
      </c>
      <c r="B44" s="22" t="s">
        <v>290</v>
      </c>
      <c r="C44" s="22" t="s">
        <v>671</v>
      </c>
      <c r="D44" s="22">
        <v>23.896999999999998</v>
      </c>
      <c r="E44" s="22">
        <v>53.911000000000001</v>
      </c>
      <c r="F44" s="22">
        <v>205.7</v>
      </c>
      <c r="G44" s="22">
        <v>26.527999999999999</v>
      </c>
      <c r="H44" s="22">
        <v>34.1</v>
      </c>
    </row>
    <row r="45" spans="1:8">
      <c r="A45" s="22" t="s">
        <v>650</v>
      </c>
      <c r="B45" s="22" t="s">
        <v>672</v>
      </c>
      <c r="C45" s="22">
        <v>38.713999999999999</v>
      </c>
      <c r="D45" s="22">
        <v>23.22</v>
      </c>
      <c r="E45" s="22">
        <v>53.304000000000002</v>
      </c>
      <c r="F45" s="22">
        <v>207.7</v>
      </c>
      <c r="G45" s="22">
        <v>26.244</v>
      </c>
      <c r="H45" s="22">
        <v>148.1</v>
      </c>
    </row>
    <row r="46" spans="1:8">
      <c r="A46" s="22" t="s">
        <v>654</v>
      </c>
      <c r="B46" s="22" t="s">
        <v>673</v>
      </c>
      <c r="C46" s="22">
        <v>38.529000000000003</v>
      </c>
      <c r="D46" s="22">
        <v>23.108000000000001</v>
      </c>
      <c r="E46" s="22" t="s">
        <v>674</v>
      </c>
      <c r="F46" s="22" t="s">
        <v>675</v>
      </c>
      <c r="G46" s="22" t="s">
        <v>676</v>
      </c>
      <c r="H46" s="22">
        <v>148.9</v>
      </c>
    </row>
    <row r="47" spans="1:8">
      <c r="A47" s="22" t="s">
        <v>656</v>
      </c>
      <c r="B47" s="22" t="s">
        <v>677</v>
      </c>
      <c r="C47" s="22" t="s">
        <v>678</v>
      </c>
      <c r="D47" s="22" t="s">
        <v>679</v>
      </c>
      <c r="E47" s="22">
        <v>53.404000000000003</v>
      </c>
      <c r="F47" s="22" t="s">
        <v>675</v>
      </c>
      <c r="G47" s="22">
        <v>26.132999999999999</v>
      </c>
      <c r="H47" s="22">
        <v>148.9</v>
      </c>
    </row>
    <row r="48" spans="1:8">
      <c r="A48" s="22" t="s">
        <v>658</v>
      </c>
      <c r="B48" s="22" t="s">
        <v>680</v>
      </c>
      <c r="C48" s="22">
        <v>38.353999999999999</v>
      </c>
      <c r="D48" s="22">
        <v>23.029</v>
      </c>
      <c r="E48" s="22">
        <v>53.066000000000003</v>
      </c>
      <c r="F48" s="22">
        <v>206.7</v>
      </c>
      <c r="G48" s="22">
        <v>26.582999999999998</v>
      </c>
      <c r="H48" s="22">
        <v>148.6</v>
      </c>
    </row>
    <row r="49" spans="1:8">
      <c r="A49" s="22" t="s">
        <v>251</v>
      </c>
    </row>
    <row r="50" spans="1:8">
      <c r="A50" s="22" t="s">
        <v>252</v>
      </c>
    </row>
    <row r="51" spans="1:8">
      <c r="A51" s="22" t="s">
        <v>253</v>
      </c>
    </row>
    <row r="52" spans="1:8">
      <c r="A52" s="22" t="s">
        <v>254</v>
      </c>
    </row>
    <row r="53" spans="1:8">
      <c r="A53" s="22" t="s">
        <v>626</v>
      </c>
    </row>
    <row r="54" spans="1:8">
      <c r="A54" s="23">
        <v>41942</v>
      </c>
    </row>
    <row r="55" spans="1:8">
      <c r="A55" s="22" t="s">
        <v>256</v>
      </c>
    </row>
    <row r="56" spans="1:8">
      <c r="A56" s="22" t="s">
        <v>257</v>
      </c>
    </row>
    <row r="57" spans="1:8">
      <c r="A57" s="22" t="s">
        <v>258</v>
      </c>
    </row>
    <row r="58" spans="1:8">
      <c r="A58" s="22" t="s">
        <v>681</v>
      </c>
    </row>
    <row r="59" spans="1:8">
      <c r="A59" s="22" t="s">
        <v>682</v>
      </c>
    </row>
    <row r="60" spans="1:8">
      <c r="B60" s="22" t="s">
        <v>628</v>
      </c>
      <c r="C60" s="22" t="s">
        <v>683</v>
      </c>
    </row>
    <row r="61" spans="1:8">
      <c r="B61" s="22" t="s">
        <v>630</v>
      </c>
      <c r="C61" s="22" t="s">
        <v>631</v>
      </c>
      <c r="D61" s="22" t="s">
        <v>632</v>
      </c>
      <c r="E61" s="22" t="s">
        <v>633</v>
      </c>
      <c r="F61" s="22" t="s">
        <v>634</v>
      </c>
      <c r="G61" s="22" t="s">
        <v>635</v>
      </c>
      <c r="H61" s="22" t="s">
        <v>636</v>
      </c>
    </row>
    <row r="62" spans="1:8">
      <c r="A62" s="22" t="s">
        <v>637</v>
      </c>
      <c r="B62" s="22" t="s">
        <v>49</v>
      </c>
      <c r="C62" s="22">
        <v>38.496000000000002</v>
      </c>
      <c r="D62" s="22">
        <v>23.023</v>
      </c>
      <c r="E62" s="22">
        <v>53.213000000000001</v>
      </c>
      <c r="F62" s="22">
        <v>214.8</v>
      </c>
      <c r="G62" s="22">
        <v>26.312999999999999</v>
      </c>
    </row>
    <row r="63" spans="1:8">
      <c r="A63" s="22" t="s">
        <v>638</v>
      </c>
    </row>
    <row r="64" spans="1:8">
      <c r="A64" s="22" t="s">
        <v>639</v>
      </c>
      <c r="B64" s="22" t="s">
        <v>684</v>
      </c>
      <c r="C64" s="22" t="s">
        <v>685</v>
      </c>
      <c r="D64" s="22">
        <v>26.274999999999999</v>
      </c>
      <c r="E64" s="22">
        <v>58.143000000000001</v>
      </c>
      <c r="F64" s="22">
        <v>209.6</v>
      </c>
      <c r="G64" s="22">
        <v>28.83</v>
      </c>
      <c r="H64" s="22">
        <v>83.6</v>
      </c>
    </row>
    <row r="65" spans="1:8">
      <c r="A65" s="22" t="s">
        <v>641</v>
      </c>
      <c r="B65" s="22" t="s">
        <v>686</v>
      </c>
      <c r="C65" s="22">
        <v>41.902000000000001</v>
      </c>
      <c r="D65" s="22">
        <v>24.423999999999999</v>
      </c>
      <c r="E65" s="22">
        <v>55.210999999999999</v>
      </c>
      <c r="F65" s="22">
        <v>212.7</v>
      </c>
      <c r="G65" s="22">
        <v>27.558</v>
      </c>
      <c r="H65" s="22">
        <v>140.6</v>
      </c>
    </row>
    <row r="66" spans="1:8">
      <c r="A66" s="22" t="s">
        <v>643</v>
      </c>
      <c r="B66" s="22" t="s">
        <v>687</v>
      </c>
      <c r="C66" s="22">
        <v>40.28</v>
      </c>
      <c r="D66" s="22">
        <v>23.757999999999999</v>
      </c>
      <c r="E66" s="22">
        <v>54.192999999999998</v>
      </c>
      <c r="F66" s="22">
        <v>209.6</v>
      </c>
      <c r="G66" s="22">
        <v>27.113</v>
      </c>
      <c r="H66" s="22">
        <v>144.19999999999999</v>
      </c>
    </row>
    <row r="67" spans="1:8">
      <c r="A67" s="22" t="s">
        <v>645</v>
      </c>
      <c r="B67" s="22" t="s">
        <v>688</v>
      </c>
      <c r="C67" s="22">
        <v>40.122</v>
      </c>
      <c r="D67" s="22">
        <v>23.670999999999999</v>
      </c>
      <c r="E67" s="22">
        <v>53.984000000000002</v>
      </c>
      <c r="F67" s="22">
        <v>209.6</v>
      </c>
      <c r="G67" s="22">
        <v>26.949000000000002</v>
      </c>
      <c r="H67" s="22">
        <v>144.80000000000001</v>
      </c>
    </row>
    <row r="68" spans="1:8">
      <c r="A68" s="22" t="s">
        <v>647</v>
      </c>
      <c r="B68" s="22" t="s">
        <v>689</v>
      </c>
      <c r="C68" s="22">
        <v>39.51</v>
      </c>
      <c r="D68" s="22">
        <v>23.347000000000001</v>
      </c>
      <c r="E68" s="22">
        <v>55.723999999999997</v>
      </c>
      <c r="F68" s="22">
        <v>204.8</v>
      </c>
      <c r="G68" s="22" t="s">
        <v>649</v>
      </c>
      <c r="H68" s="22">
        <v>135.19999999999999</v>
      </c>
    </row>
    <row r="69" spans="1:8">
      <c r="A69" s="22" t="s">
        <v>650</v>
      </c>
      <c r="B69" s="22" t="s">
        <v>690</v>
      </c>
      <c r="C69" s="22" t="s">
        <v>691</v>
      </c>
      <c r="D69" s="22">
        <v>26.670999999999999</v>
      </c>
      <c r="E69" s="22">
        <v>55.927</v>
      </c>
      <c r="F69" s="22">
        <v>203.3</v>
      </c>
      <c r="G69" s="22">
        <v>29.457999999999998</v>
      </c>
      <c r="H69" s="22">
        <v>60.2</v>
      </c>
    </row>
    <row r="70" spans="1:8">
      <c r="A70" s="22" t="s">
        <v>654</v>
      </c>
      <c r="B70" s="22" t="s">
        <v>692</v>
      </c>
      <c r="C70" s="22">
        <v>40.558999999999997</v>
      </c>
      <c r="D70" s="22">
        <v>23.556999999999999</v>
      </c>
      <c r="E70" s="22">
        <v>54.281999999999996</v>
      </c>
      <c r="F70" s="22" t="s">
        <v>693</v>
      </c>
      <c r="G70" s="22">
        <v>26.669</v>
      </c>
      <c r="H70" s="22">
        <v>144.5</v>
      </c>
    </row>
    <row r="71" spans="1:8">
      <c r="A71" s="22" t="s">
        <v>656</v>
      </c>
      <c r="B71" s="22" t="s">
        <v>694</v>
      </c>
      <c r="C71" s="22">
        <v>38.520000000000003</v>
      </c>
      <c r="D71" s="22">
        <v>23.428000000000001</v>
      </c>
      <c r="E71" s="22">
        <v>53.859000000000002</v>
      </c>
      <c r="F71" s="22">
        <v>209.6</v>
      </c>
      <c r="G71" s="22">
        <v>26.597000000000001</v>
      </c>
      <c r="H71" s="22">
        <v>147.19999999999999</v>
      </c>
    </row>
    <row r="72" spans="1:8">
      <c r="A72" s="22" t="s">
        <v>658</v>
      </c>
      <c r="B72" s="22" t="s">
        <v>695</v>
      </c>
      <c r="C72" s="22" t="s">
        <v>696</v>
      </c>
      <c r="D72" s="22" t="s">
        <v>697</v>
      </c>
      <c r="E72" s="22" t="s">
        <v>698</v>
      </c>
      <c r="F72" s="22">
        <v>213.7</v>
      </c>
      <c r="G72" s="22" t="s">
        <v>699</v>
      </c>
      <c r="H72" s="22">
        <v>148.6</v>
      </c>
    </row>
    <row r="73" spans="1:8">
      <c r="A73" s="22" t="s">
        <v>251</v>
      </c>
    </row>
    <row r="74" spans="1:8">
      <c r="A74" s="22" t="s">
        <v>252</v>
      </c>
    </row>
    <row r="75" spans="1:8">
      <c r="A75" s="22" t="s">
        <v>253</v>
      </c>
    </row>
    <row r="76" spans="1:8">
      <c r="A76" s="22" t="s">
        <v>254</v>
      </c>
    </row>
    <row r="77" spans="1:8">
      <c r="A77" s="22" t="s">
        <v>626</v>
      </c>
    </row>
    <row r="78" spans="1:8">
      <c r="A78" s="23">
        <v>41942</v>
      </c>
    </row>
    <row r="79" spans="1:8">
      <c r="A79" s="22" t="s">
        <v>256</v>
      </c>
    </row>
    <row r="80" spans="1:8">
      <c r="A80" s="22" t="s">
        <v>257</v>
      </c>
    </row>
    <row r="81" spans="1:8">
      <c r="A81" s="22" t="s">
        <v>258</v>
      </c>
    </row>
    <row r="82" spans="1:8">
      <c r="A82" s="22" t="s">
        <v>700</v>
      </c>
    </row>
    <row r="83" spans="1:8">
      <c r="A83" s="22" t="s">
        <v>701</v>
      </c>
    </row>
    <row r="84" spans="1:8">
      <c r="B84" s="22" t="s">
        <v>628</v>
      </c>
      <c r="C84" s="22" t="s">
        <v>702</v>
      </c>
    </row>
    <row r="85" spans="1:8">
      <c r="B85" s="22" t="s">
        <v>630</v>
      </c>
      <c r="C85" s="22" t="s">
        <v>631</v>
      </c>
      <c r="D85" s="22" t="s">
        <v>632</v>
      </c>
      <c r="E85" s="22" t="s">
        <v>633</v>
      </c>
      <c r="F85" s="22" t="s">
        <v>634</v>
      </c>
      <c r="G85" s="22" t="s">
        <v>635</v>
      </c>
      <c r="H85" s="22" t="s">
        <v>636</v>
      </c>
    </row>
    <row r="86" spans="1:8">
      <c r="A86" s="22" t="s">
        <v>637</v>
      </c>
      <c r="B86" s="22" t="s">
        <v>91</v>
      </c>
      <c r="C86" s="22">
        <v>38.529000000000003</v>
      </c>
      <c r="D86" s="22">
        <v>23.241</v>
      </c>
      <c r="E86" s="22">
        <v>53.143999999999998</v>
      </c>
      <c r="F86" s="22">
        <v>214.2</v>
      </c>
      <c r="G86" s="22">
        <v>26.654</v>
      </c>
    </row>
    <row r="87" spans="1:8">
      <c r="A87" s="22" t="s">
        <v>638</v>
      </c>
    </row>
    <row r="88" spans="1:8">
      <c r="A88" s="22" t="s">
        <v>639</v>
      </c>
      <c r="B88" s="22" t="s">
        <v>703</v>
      </c>
      <c r="C88" s="22">
        <v>40.865000000000002</v>
      </c>
      <c r="D88" s="22">
        <v>24.33</v>
      </c>
      <c r="E88" s="22">
        <v>57.637999999999998</v>
      </c>
      <c r="F88" s="22">
        <v>201.9</v>
      </c>
      <c r="G88" s="22" t="s">
        <v>649</v>
      </c>
      <c r="H88" s="22">
        <v>126.6</v>
      </c>
    </row>
    <row r="89" spans="1:8">
      <c r="A89" s="22" t="s">
        <v>641</v>
      </c>
      <c r="B89" s="22" t="s">
        <v>704</v>
      </c>
      <c r="C89" s="22" t="s">
        <v>705</v>
      </c>
      <c r="D89" s="22">
        <v>27.163</v>
      </c>
      <c r="E89" s="22">
        <v>56.847999999999999</v>
      </c>
      <c r="F89" s="22">
        <v>203.8</v>
      </c>
      <c r="G89" s="22">
        <v>28.251000000000001</v>
      </c>
      <c r="H89" s="22">
        <v>66</v>
      </c>
    </row>
    <row r="90" spans="1:8">
      <c r="A90" s="22" t="s">
        <v>643</v>
      </c>
      <c r="B90" s="22" t="s">
        <v>706</v>
      </c>
      <c r="C90" s="22">
        <v>40.459000000000003</v>
      </c>
      <c r="D90" s="22">
        <v>24.039000000000001</v>
      </c>
      <c r="E90" s="22">
        <v>54.918999999999997</v>
      </c>
      <c r="F90" s="22">
        <v>203.8</v>
      </c>
      <c r="G90" s="22">
        <v>27.486000000000001</v>
      </c>
      <c r="H90" s="22">
        <v>142.6</v>
      </c>
    </row>
    <row r="91" spans="1:8">
      <c r="A91" s="22" t="s">
        <v>645</v>
      </c>
      <c r="B91" s="22" t="s">
        <v>707</v>
      </c>
      <c r="C91" s="22" t="s">
        <v>708</v>
      </c>
      <c r="D91" s="22">
        <v>25.149000000000001</v>
      </c>
      <c r="E91" s="22">
        <v>58.08</v>
      </c>
      <c r="F91" s="22">
        <v>186.9</v>
      </c>
      <c r="G91" s="22">
        <v>28.565000000000001</v>
      </c>
      <c r="H91" s="22">
        <v>51.3</v>
      </c>
    </row>
    <row r="92" spans="1:8">
      <c r="A92" s="22" t="s">
        <v>647</v>
      </c>
      <c r="B92" s="22" t="s">
        <v>709</v>
      </c>
      <c r="C92" s="22">
        <v>39.311999999999998</v>
      </c>
      <c r="D92" s="22">
        <v>23.472000000000001</v>
      </c>
      <c r="E92" s="22">
        <v>53.86</v>
      </c>
      <c r="F92" s="22">
        <v>205.7</v>
      </c>
      <c r="G92" s="22" t="s">
        <v>710</v>
      </c>
      <c r="H92" s="22">
        <v>146.19999999999999</v>
      </c>
    </row>
    <row r="93" spans="1:8">
      <c r="A93" s="22" t="s">
        <v>650</v>
      </c>
      <c r="B93" s="22" t="s">
        <v>711</v>
      </c>
      <c r="C93" s="22" t="s">
        <v>712</v>
      </c>
      <c r="D93" s="22" t="s">
        <v>713</v>
      </c>
      <c r="E93" s="22" t="s">
        <v>714</v>
      </c>
      <c r="F93" s="22">
        <v>213.7</v>
      </c>
      <c r="G93" s="22">
        <v>26.844999999999999</v>
      </c>
      <c r="H93" s="22">
        <v>147.80000000000001</v>
      </c>
    </row>
    <row r="94" spans="1:8">
      <c r="A94" s="22" t="s">
        <v>654</v>
      </c>
      <c r="B94" s="22" t="s">
        <v>715</v>
      </c>
      <c r="C94" s="22">
        <v>39.043999999999997</v>
      </c>
      <c r="D94" s="22">
        <v>23.428000000000001</v>
      </c>
      <c r="E94" s="22">
        <v>54.575000000000003</v>
      </c>
      <c r="F94" s="22">
        <v>204.3</v>
      </c>
      <c r="G94" s="22">
        <v>27.870999999999999</v>
      </c>
      <c r="H94" s="22">
        <v>144.6</v>
      </c>
    </row>
    <row r="95" spans="1:8">
      <c r="A95" s="22" t="s">
        <v>656</v>
      </c>
      <c r="B95" s="22" t="s">
        <v>716</v>
      </c>
      <c r="C95" s="22">
        <v>39.393000000000001</v>
      </c>
      <c r="D95" s="22">
        <v>23.606999999999999</v>
      </c>
      <c r="E95" s="22">
        <v>55.063000000000002</v>
      </c>
      <c r="F95" s="22" t="s">
        <v>653</v>
      </c>
      <c r="G95" s="22">
        <v>26.937000000000001</v>
      </c>
      <c r="H95" s="22">
        <v>144.5</v>
      </c>
    </row>
    <row r="96" spans="1:8">
      <c r="A96" s="22" t="s">
        <v>251</v>
      </c>
    </row>
    <row r="97" spans="1:8">
      <c r="A97" s="22" t="s">
        <v>252</v>
      </c>
    </row>
    <row r="98" spans="1:8">
      <c r="A98" s="22" t="s">
        <v>253</v>
      </c>
    </row>
    <row r="99" spans="1:8">
      <c r="A99" s="22" t="s">
        <v>254</v>
      </c>
    </row>
    <row r="100" spans="1:8">
      <c r="A100" s="22" t="s">
        <v>626</v>
      </c>
    </row>
    <row r="101" spans="1:8">
      <c r="A101" s="23">
        <v>41942</v>
      </c>
    </row>
    <row r="102" spans="1:8">
      <c r="A102" s="22" t="s">
        <v>256</v>
      </c>
    </row>
    <row r="103" spans="1:8">
      <c r="A103" s="22" t="s">
        <v>257</v>
      </c>
    </row>
    <row r="104" spans="1:8">
      <c r="A104" s="22" t="s">
        <v>258</v>
      </c>
    </row>
    <row r="105" spans="1:8">
      <c r="A105" s="22" t="s">
        <v>717</v>
      </c>
    </row>
    <row r="106" spans="1:8">
      <c r="A106" s="22" t="s">
        <v>718</v>
      </c>
    </row>
    <row r="107" spans="1:8">
      <c r="B107" s="22" t="s">
        <v>628</v>
      </c>
      <c r="C107" s="22" t="s">
        <v>719</v>
      </c>
    </row>
    <row r="108" spans="1:8">
      <c r="B108" s="22" t="s">
        <v>630</v>
      </c>
      <c r="C108" s="22" t="s">
        <v>631</v>
      </c>
      <c r="D108" s="22" t="s">
        <v>632</v>
      </c>
      <c r="E108" s="22" t="s">
        <v>633</v>
      </c>
      <c r="F108" s="22" t="s">
        <v>634</v>
      </c>
      <c r="G108" s="22" t="s">
        <v>635</v>
      </c>
      <c r="H108" s="22" t="s">
        <v>636</v>
      </c>
    </row>
    <row r="109" spans="1:8">
      <c r="A109" s="22" t="s">
        <v>637</v>
      </c>
      <c r="B109" s="22" t="s">
        <v>148</v>
      </c>
      <c r="C109" s="22">
        <v>38.979999999999997</v>
      </c>
      <c r="D109" s="22">
        <v>23.388000000000002</v>
      </c>
      <c r="E109" s="22">
        <v>53.44</v>
      </c>
      <c r="F109" s="22">
        <v>213.2</v>
      </c>
      <c r="G109" s="22">
        <v>26.52</v>
      </c>
    </row>
    <row r="110" spans="1:8">
      <c r="A110" s="22" t="s">
        <v>638</v>
      </c>
    </row>
    <row r="111" spans="1:8">
      <c r="A111" s="22" t="s">
        <v>639</v>
      </c>
      <c r="B111" s="22" t="s">
        <v>720</v>
      </c>
      <c r="C111" s="22">
        <v>40.040999999999997</v>
      </c>
      <c r="D111" s="22">
        <v>24.390999999999998</v>
      </c>
      <c r="E111" s="22">
        <v>53.859000000000002</v>
      </c>
      <c r="F111" s="22" t="s">
        <v>721</v>
      </c>
      <c r="G111" s="22">
        <v>27.113</v>
      </c>
      <c r="H111" s="22">
        <v>144.1</v>
      </c>
    </row>
    <row r="112" spans="1:8">
      <c r="A112" s="22" t="s">
        <v>641</v>
      </c>
      <c r="B112" s="22" t="s">
        <v>722</v>
      </c>
      <c r="C112" s="22">
        <v>38.996000000000002</v>
      </c>
      <c r="D112" s="22">
        <v>23.641999999999999</v>
      </c>
      <c r="E112" s="22">
        <v>55.430999999999997</v>
      </c>
      <c r="F112" s="22">
        <v>210.6</v>
      </c>
      <c r="G112" s="22">
        <v>26.783999999999999</v>
      </c>
      <c r="H112" s="22">
        <v>144.69999999999999</v>
      </c>
    </row>
    <row r="113" spans="1:8">
      <c r="A113" s="22" t="s">
        <v>643</v>
      </c>
      <c r="B113" s="22" t="s">
        <v>723</v>
      </c>
      <c r="C113" s="22">
        <v>39.136000000000003</v>
      </c>
      <c r="D113" s="22">
        <v>23.408999999999999</v>
      </c>
      <c r="E113" s="22">
        <v>53.637</v>
      </c>
      <c r="F113" s="22">
        <v>212.7</v>
      </c>
      <c r="G113" s="22">
        <v>28.245999999999999</v>
      </c>
      <c r="H113" s="22">
        <v>145.1</v>
      </c>
    </row>
    <row r="114" spans="1:8">
      <c r="A114" s="22" t="s">
        <v>645</v>
      </c>
      <c r="B114" s="22" t="s">
        <v>724</v>
      </c>
      <c r="C114" s="22">
        <v>39.030999999999999</v>
      </c>
      <c r="D114" s="22">
        <v>23.411000000000001</v>
      </c>
      <c r="E114" s="22">
        <v>53.746000000000002</v>
      </c>
      <c r="F114" s="22">
        <v>211.2</v>
      </c>
      <c r="G114" s="22">
        <v>26.977</v>
      </c>
      <c r="H114" s="22">
        <v>146.4</v>
      </c>
    </row>
    <row r="115" spans="1:8">
      <c r="A115" s="22" t="s">
        <v>647</v>
      </c>
      <c r="B115" s="22" t="s">
        <v>725</v>
      </c>
      <c r="C115" s="22">
        <v>39.043999999999997</v>
      </c>
      <c r="D115" s="22" t="s">
        <v>726</v>
      </c>
      <c r="E115" s="22">
        <v>53.686999999999998</v>
      </c>
      <c r="F115" s="22">
        <v>211.2</v>
      </c>
      <c r="G115" s="22">
        <v>26.669</v>
      </c>
      <c r="H115" s="22">
        <v>146.80000000000001</v>
      </c>
    </row>
    <row r="116" spans="1:8">
      <c r="A116" s="22" t="s">
        <v>650</v>
      </c>
      <c r="B116" s="22" t="s">
        <v>727</v>
      </c>
      <c r="C116" s="22" t="s">
        <v>728</v>
      </c>
      <c r="D116" s="22">
        <v>23.815999999999999</v>
      </c>
      <c r="E116" s="22">
        <v>54.011000000000003</v>
      </c>
      <c r="F116" s="22">
        <v>206.7</v>
      </c>
      <c r="G116" s="22">
        <v>26.779</v>
      </c>
      <c r="H116" s="22">
        <v>54.6</v>
      </c>
    </row>
    <row r="117" spans="1:8">
      <c r="A117" s="22" t="s">
        <v>654</v>
      </c>
      <c r="B117" s="22" t="s">
        <v>729</v>
      </c>
      <c r="C117" s="22">
        <v>39.350999999999999</v>
      </c>
      <c r="D117" s="22">
        <v>23.516999999999999</v>
      </c>
      <c r="E117" s="22">
        <v>53.53</v>
      </c>
      <c r="F117" s="22">
        <v>209.1</v>
      </c>
      <c r="G117" s="22" t="s">
        <v>730</v>
      </c>
      <c r="H117" s="22">
        <v>146.6</v>
      </c>
    </row>
    <row r="118" spans="1:8">
      <c r="A118" s="22" t="s">
        <v>656</v>
      </c>
      <c r="B118" s="22" t="s">
        <v>731</v>
      </c>
      <c r="C118" s="22" t="s">
        <v>732</v>
      </c>
      <c r="D118" s="22">
        <v>23.550999999999998</v>
      </c>
      <c r="E118" s="22">
        <v>53.631</v>
      </c>
      <c r="F118" s="22">
        <v>208.6</v>
      </c>
      <c r="G118" s="22">
        <v>26.651</v>
      </c>
      <c r="H118" s="22">
        <v>146.69999999999999</v>
      </c>
    </row>
    <row r="119" spans="1:8">
      <c r="A119" s="22" t="s">
        <v>658</v>
      </c>
      <c r="B119" s="22" t="s">
        <v>733</v>
      </c>
      <c r="C119" s="22">
        <v>39.072000000000003</v>
      </c>
      <c r="D119" s="22" t="s">
        <v>726</v>
      </c>
      <c r="E119" s="22" t="s">
        <v>734</v>
      </c>
      <c r="F119" s="22">
        <v>209.6</v>
      </c>
      <c r="G119" s="22">
        <v>27.373999999999999</v>
      </c>
      <c r="H119" s="22">
        <v>146.30000000000001</v>
      </c>
    </row>
    <row r="120" spans="1:8">
      <c r="A120" s="22" t="s">
        <v>735</v>
      </c>
      <c r="B120" s="22" t="s">
        <v>736</v>
      </c>
      <c r="C120" s="22">
        <v>39.073</v>
      </c>
      <c r="D120" s="22">
        <v>23.567</v>
      </c>
      <c r="E120" s="22">
        <v>53.735999999999997</v>
      </c>
      <c r="F120" s="22">
        <v>206.2</v>
      </c>
      <c r="G120" s="22" t="s">
        <v>649</v>
      </c>
      <c r="H120" s="22">
        <v>135.30000000000001</v>
      </c>
    </row>
    <row r="121" spans="1:8">
      <c r="A121" s="22" t="s">
        <v>251</v>
      </c>
    </row>
    <row r="122" spans="1:8">
      <c r="A122" s="22" t="s">
        <v>252</v>
      </c>
    </row>
    <row r="123" spans="1:8">
      <c r="A123" s="22" t="s">
        <v>253</v>
      </c>
    </row>
    <row r="124" spans="1:8">
      <c r="A124" s="22" t="s">
        <v>254</v>
      </c>
    </row>
    <row r="125" spans="1:8">
      <c r="A125" s="22" t="s">
        <v>626</v>
      </c>
    </row>
    <row r="126" spans="1:8">
      <c r="A126" s="23">
        <v>41942</v>
      </c>
    </row>
    <row r="127" spans="1:8">
      <c r="A127" s="22" t="s">
        <v>256</v>
      </c>
    </row>
    <row r="128" spans="1:8">
      <c r="A128" s="22" t="s">
        <v>257</v>
      </c>
    </row>
    <row r="129" spans="1:8">
      <c r="A129" s="22" t="s">
        <v>258</v>
      </c>
    </row>
    <row r="130" spans="1:8">
      <c r="A130" s="22" t="s">
        <v>737</v>
      </c>
    </row>
    <row r="131" spans="1:8">
      <c r="A131" s="22" t="s">
        <v>738</v>
      </c>
    </row>
    <row r="132" spans="1:8">
      <c r="B132" s="22" t="s">
        <v>628</v>
      </c>
      <c r="C132" s="22" t="s">
        <v>739</v>
      </c>
    </row>
    <row r="133" spans="1:8">
      <c r="B133" s="22" t="s">
        <v>630</v>
      </c>
      <c r="C133" s="22" t="s">
        <v>631</v>
      </c>
      <c r="D133" s="22" t="s">
        <v>632</v>
      </c>
      <c r="E133" s="22" t="s">
        <v>633</v>
      </c>
      <c r="F133" s="22" t="s">
        <v>634</v>
      </c>
      <c r="G133" s="22" t="s">
        <v>635</v>
      </c>
      <c r="H133" s="22" t="s">
        <v>636</v>
      </c>
    </row>
    <row r="134" spans="1:8">
      <c r="A134" s="22" t="s">
        <v>637</v>
      </c>
      <c r="B134" s="22" t="s">
        <v>130</v>
      </c>
      <c r="C134" s="22">
        <v>38.813000000000002</v>
      </c>
      <c r="D134" s="22">
        <v>23.067</v>
      </c>
      <c r="E134" s="22">
        <v>53.613999999999997</v>
      </c>
      <c r="F134" s="22">
        <v>213.7</v>
      </c>
      <c r="G134" s="22">
        <v>26.683</v>
      </c>
    </row>
    <row r="135" spans="1:8">
      <c r="A135" s="22" t="s">
        <v>638</v>
      </c>
    </row>
    <row r="136" spans="1:8">
      <c r="A136" s="22" t="s">
        <v>639</v>
      </c>
      <c r="B136" s="22" t="s">
        <v>740</v>
      </c>
      <c r="C136" s="22">
        <v>40.402000000000001</v>
      </c>
      <c r="D136" s="22">
        <v>24.248999999999999</v>
      </c>
      <c r="E136" s="22">
        <v>55.262</v>
      </c>
      <c r="F136" s="22">
        <v>203.3</v>
      </c>
      <c r="G136" s="22">
        <v>27.33</v>
      </c>
      <c r="H136" s="22">
        <v>142.30000000000001</v>
      </c>
    </row>
    <row r="137" spans="1:8">
      <c r="A137" s="22" t="s">
        <v>641</v>
      </c>
      <c r="B137" s="22" t="s">
        <v>741</v>
      </c>
      <c r="C137" s="22">
        <v>39.96</v>
      </c>
      <c r="D137" s="22">
        <v>24.079000000000001</v>
      </c>
      <c r="E137" s="22">
        <v>54.75</v>
      </c>
      <c r="F137" s="22">
        <v>205.2</v>
      </c>
      <c r="G137" s="22">
        <v>26.765000000000001</v>
      </c>
      <c r="H137" s="22">
        <v>144</v>
      </c>
    </row>
    <row r="138" spans="1:8">
      <c r="A138" s="22" t="s">
        <v>643</v>
      </c>
      <c r="B138" s="22" t="s">
        <v>742</v>
      </c>
      <c r="C138" s="22">
        <v>39.384</v>
      </c>
      <c r="D138" s="22">
        <v>23.382000000000001</v>
      </c>
      <c r="E138" s="22">
        <v>54.981000000000002</v>
      </c>
      <c r="F138" s="22">
        <v>205.7</v>
      </c>
      <c r="G138" s="22">
        <v>27.113</v>
      </c>
      <c r="H138" s="22">
        <v>144.69999999999999</v>
      </c>
    </row>
    <row r="139" spans="1:8">
      <c r="A139" s="22" t="s">
        <v>645</v>
      </c>
      <c r="B139" s="22" t="s">
        <v>743</v>
      </c>
      <c r="C139" s="22">
        <v>39.747999999999998</v>
      </c>
      <c r="D139" s="22">
        <v>23.763999999999999</v>
      </c>
      <c r="E139" s="22">
        <v>54.014000000000003</v>
      </c>
      <c r="F139" s="22">
        <v>213.2</v>
      </c>
      <c r="G139" s="22">
        <v>26.712</v>
      </c>
      <c r="H139" s="22">
        <v>145.30000000000001</v>
      </c>
    </row>
    <row r="140" spans="1:8">
      <c r="A140" s="22" t="s">
        <v>647</v>
      </c>
      <c r="B140" s="22" t="s">
        <v>744</v>
      </c>
      <c r="C140" s="22">
        <v>39.548999999999999</v>
      </c>
      <c r="D140" s="22">
        <v>23.423999999999999</v>
      </c>
      <c r="E140" s="22" t="s">
        <v>745</v>
      </c>
      <c r="F140" s="22" t="s">
        <v>746</v>
      </c>
      <c r="G140" s="22">
        <v>26.960999999999999</v>
      </c>
      <c r="H140" s="22">
        <v>146</v>
      </c>
    </row>
    <row r="141" spans="1:8">
      <c r="A141" s="22" t="s">
        <v>650</v>
      </c>
      <c r="B141" s="22" t="s">
        <v>747</v>
      </c>
      <c r="C141" s="22" t="s">
        <v>748</v>
      </c>
      <c r="D141" s="22">
        <v>23.8</v>
      </c>
      <c r="E141" s="22">
        <v>55.726999999999997</v>
      </c>
      <c r="F141" s="22">
        <v>197</v>
      </c>
      <c r="G141" s="22">
        <v>27.152000000000001</v>
      </c>
      <c r="H141" s="22">
        <v>62.8</v>
      </c>
    </row>
    <row r="142" spans="1:8">
      <c r="A142" s="22" t="s">
        <v>654</v>
      </c>
      <c r="B142" s="22" t="s">
        <v>749</v>
      </c>
      <c r="C142" s="22">
        <v>39.145000000000003</v>
      </c>
      <c r="D142" s="22" t="s">
        <v>750</v>
      </c>
      <c r="E142" s="22">
        <v>54.14</v>
      </c>
      <c r="F142" s="22">
        <v>205.7</v>
      </c>
      <c r="G142" s="22">
        <v>26.812000000000001</v>
      </c>
      <c r="H142" s="22">
        <v>146.4</v>
      </c>
    </row>
    <row r="143" spans="1:8">
      <c r="A143" s="22" t="s">
        <v>656</v>
      </c>
      <c r="B143" s="22" t="s">
        <v>751</v>
      </c>
      <c r="C143" s="22">
        <v>39.098999999999997</v>
      </c>
      <c r="D143" s="22">
        <v>23.254000000000001</v>
      </c>
      <c r="E143" s="22">
        <v>54.423000000000002</v>
      </c>
      <c r="F143" s="22">
        <v>203.3</v>
      </c>
      <c r="G143" s="22">
        <v>27.353000000000002</v>
      </c>
      <c r="H143" s="22">
        <v>145.4</v>
      </c>
    </row>
    <row r="144" spans="1:8">
      <c r="A144" s="22" t="s">
        <v>658</v>
      </c>
      <c r="B144" s="22" t="s">
        <v>752</v>
      </c>
      <c r="C144" s="22">
        <v>39.438000000000002</v>
      </c>
      <c r="D144" s="22">
        <v>24.231999999999999</v>
      </c>
      <c r="E144" s="22">
        <v>57.197000000000003</v>
      </c>
      <c r="F144" s="22">
        <v>208.2</v>
      </c>
      <c r="G144" s="22">
        <v>26.713000000000001</v>
      </c>
      <c r="H144" s="22">
        <v>142</v>
      </c>
    </row>
    <row r="145" spans="1:8">
      <c r="A145" s="22" t="s">
        <v>735</v>
      </c>
      <c r="B145" s="22" t="s">
        <v>753</v>
      </c>
      <c r="C145" s="22" t="s">
        <v>754</v>
      </c>
      <c r="D145" s="22">
        <v>23.082999999999998</v>
      </c>
      <c r="E145" s="22">
        <v>53.914000000000001</v>
      </c>
      <c r="F145" s="22">
        <v>206.7</v>
      </c>
      <c r="G145" s="22" t="s">
        <v>755</v>
      </c>
      <c r="H145" s="22">
        <v>147.1</v>
      </c>
    </row>
    <row r="146" spans="1:8">
      <c r="A146" s="22" t="s">
        <v>251</v>
      </c>
    </row>
    <row r="147" spans="1:8">
      <c r="A147" s="22" t="s">
        <v>252</v>
      </c>
    </row>
    <row r="148" spans="1:8">
      <c r="A148" s="22" t="s">
        <v>253</v>
      </c>
    </row>
    <row r="149" spans="1:8">
      <c r="A149" s="22" t="s">
        <v>254</v>
      </c>
    </row>
    <row r="150" spans="1:8">
      <c r="A150" s="22" t="s">
        <v>626</v>
      </c>
    </row>
    <row r="151" spans="1:8">
      <c r="A151" s="23">
        <v>41942</v>
      </c>
    </row>
    <row r="152" spans="1:8">
      <c r="A152" s="22" t="s">
        <v>256</v>
      </c>
    </row>
    <row r="153" spans="1:8">
      <c r="A153" s="22" t="s">
        <v>257</v>
      </c>
    </row>
    <row r="154" spans="1:8">
      <c r="A154" s="22" t="s">
        <v>258</v>
      </c>
    </row>
    <row r="155" spans="1:8">
      <c r="A155" s="22" t="s">
        <v>756</v>
      </c>
    </row>
    <row r="156" spans="1:8">
      <c r="A156" s="22" t="s">
        <v>757</v>
      </c>
    </row>
    <row r="157" spans="1:8">
      <c r="B157" s="22" t="s">
        <v>628</v>
      </c>
      <c r="C157" s="22" t="s">
        <v>758</v>
      </c>
    </row>
    <row r="158" spans="1:8">
      <c r="B158" s="22" t="s">
        <v>630</v>
      </c>
      <c r="C158" s="22" t="s">
        <v>631</v>
      </c>
      <c r="D158" s="22" t="s">
        <v>632</v>
      </c>
      <c r="E158" s="22" t="s">
        <v>633</v>
      </c>
      <c r="F158" s="22" t="s">
        <v>634</v>
      </c>
      <c r="G158" s="22" t="s">
        <v>635</v>
      </c>
      <c r="H158" s="22" t="s">
        <v>636</v>
      </c>
    </row>
    <row r="159" spans="1:8">
      <c r="A159" s="22" t="s">
        <v>637</v>
      </c>
      <c r="B159" s="22" t="s">
        <v>76</v>
      </c>
      <c r="C159" s="22">
        <v>38.468000000000004</v>
      </c>
      <c r="D159" s="22">
        <v>23.213000000000001</v>
      </c>
      <c r="E159" s="22">
        <v>53.45</v>
      </c>
      <c r="F159" s="22">
        <v>213.7</v>
      </c>
      <c r="G159" s="22">
        <v>26.452999999999999</v>
      </c>
    </row>
    <row r="160" spans="1:8">
      <c r="A160" s="22" t="s">
        <v>638</v>
      </c>
    </row>
    <row r="161" spans="1:8">
      <c r="A161" s="22" t="s">
        <v>639</v>
      </c>
      <c r="B161" s="22" t="s">
        <v>759</v>
      </c>
      <c r="C161" s="22">
        <v>39.927999999999997</v>
      </c>
      <c r="D161" s="22">
        <v>24.15</v>
      </c>
      <c r="E161" s="22">
        <v>55.182000000000002</v>
      </c>
      <c r="F161" s="22">
        <v>202.4</v>
      </c>
      <c r="G161" s="22">
        <v>27.367999999999999</v>
      </c>
      <c r="H161" s="22">
        <v>142.9</v>
      </c>
    </row>
    <row r="162" spans="1:8">
      <c r="A162" s="22" t="s">
        <v>641</v>
      </c>
      <c r="B162" s="22" t="s">
        <v>760</v>
      </c>
      <c r="C162" s="22">
        <v>39.345999999999997</v>
      </c>
      <c r="D162" s="22">
        <v>23.766999999999999</v>
      </c>
      <c r="E162" s="22">
        <v>54.015000000000001</v>
      </c>
      <c r="F162" s="22" t="s">
        <v>746</v>
      </c>
      <c r="G162" s="22">
        <v>26.863</v>
      </c>
      <c r="H162" s="22">
        <v>145.5</v>
      </c>
    </row>
    <row r="163" spans="1:8">
      <c r="A163" s="22" t="s">
        <v>643</v>
      </c>
      <c r="B163" s="22" t="s">
        <v>761</v>
      </c>
      <c r="C163" s="22" t="s">
        <v>762</v>
      </c>
      <c r="D163" s="22">
        <v>24.055</v>
      </c>
      <c r="E163" s="22">
        <v>54.701000000000001</v>
      </c>
      <c r="F163" s="22">
        <v>205.2</v>
      </c>
      <c r="G163" s="22">
        <v>27.113</v>
      </c>
      <c r="H163" s="22">
        <v>43</v>
      </c>
    </row>
    <row r="164" spans="1:8">
      <c r="A164" s="22" t="s">
        <v>645</v>
      </c>
      <c r="B164" s="22" t="s">
        <v>763</v>
      </c>
      <c r="C164" s="22">
        <v>38.67</v>
      </c>
      <c r="D164" s="22">
        <v>23.375</v>
      </c>
      <c r="E164" s="22">
        <v>54.107999999999997</v>
      </c>
      <c r="F164" s="22">
        <v>207.2</v>
      </c>
      <c r="G164" s="22">
        <v>26.635999999999999</v>
      </c>
      <c r="H164" s="22">
        <v>146.80000000000001</v>
      </c>
    </row>
    <row r="165" spans="1:8">
      <c r="A165" s="22" t="s">
        <v>647</v>
      </c>
      <c r="B165" s="22" t="s">
        <v>764</v>
      </c>
      <c r="C165" s="22">
        <v>38.970999999999997</v>
      </c>
      <c r="D165" s="22" t="s">
        <v>765</v>
      </c>
      <c r="E165" s="22">
        <v>53.616</v>
      </c>
      <c r="F165" s="22">
        <v>207.7</v>
      </c>
      <c r="G165" s="22">
        <v>26.86</v>
      </c>
      <c r="H165" s="22">
        <v>146.9</v>
      </c>
    </row>
    <row r="166" spans="1:8">
      <c r="A166" s="22" t="s">
        <v>650</v>
      </c>
      <c r="B166" s="22" t="s">
        <v>766</v>
      </c>
      <c r="C166" s="22" t="s">
        <v>767</v>
      </c>
      <c r="D166" s="22">
        <v>23.870999999999999</v>
      </c>
      <c r="E166" s="22">
        <v>54.180999999999997</v>
      </c>
      <c r="F166" s="22">
        <v>208.6</v>
      </c>
      <c r="G166" s="22">
        <v>26.73</v>
      </c>
      <c r="H166" s="22">
        <v>55.1</v>
      </c>
    </row>
    <row r="167" spans="1:8">
      <c r="A167" s="22" t="s">
        <v>654</v>
      </c>
      <c r="B167" s="22" t="s">
        <v>768</v>
      </c>
      <c r="C167" s="22" t="s">
        <v>769</v>
      </c>
      <c r="D167" s="22">
        <v>23.228000000000002</v>
      </c>
      <c r="E167" s="22" t="s">
        <v>770</v>
      </c>
      <c r="F167" s="22">
        <v>209.1</v>
      </c>
      <c r="G167" s="22" t="s">
        <v>771</v>
      </c>
      <c r="H167" s="22">
        <v>148</v>
      </c>
    </row>
    <row r="168" spans="1:8">
      <c r="A168" s="22" t="s">
        <v>656</v>
      </c>
      <c r="B168" s="22" t="s">
        <v>772</v>
      </c>
      <c r="C168" s="22">
        <v>39.073</v>
      </c>
      <c r="D168" s="22">
        <v>24.32</v>
      </c>
      <c r="E168" s="22">
        <v>55.496000000000002</v>
      </c>
      <c r="F168" s="22">
        <v>169.2</v>
      </c>
      <c r="G168" s="22" t="s">
        <v>649</v>
      </c>
      <c r="H168" s="22">
        <v>121</v>
      </c>
    </row>
    <row r="169" spans="1:8">
      <c r="A169" s="22" t="s">
        <v>251</v>
      </c>
    </row>
    <row r="170" spans="1:8">
      <c r="A170" s="22" t="s">
        <v>252</v>
      </c>
    </row>
    <row r="171" spans="1:8">
      <c r="A171" s="22" t="s">
        <v>253</v>
      </c>
    </row>
    <row r="172" spans="1:8">
      <c r="A172" s="22" t="s">
        <v>254</v>
      </c>
    </row>
    <row r="173" spans="1:8">
      <c r="A173" s="22" t="s">
        <v>626</v>
      </c>
    </row>
    <row r="174" spans="1:8">
      <c r="A174" s="23">
        <v>41942</v>
      </c>
    </row>
    <row r="175" spans="1:8">
      <c r="A175" s="22" t="s">
        <v>256</v>
      </c>
    </row>
    <row r="176" spans="1:8">
      <c r="A176" s="22" t="s">
        <v>257</v>
      </c>
    </row>
    <row r="177" spans="1:8">
      <c r="A177" s="22" t="s">
        <v>258</v>
      </c>
    </row>
    <row r="178" spans="1:8">
      <c r="A178" s="22" t="s">
        <v>773</v>
      </c>
    </row>
    <row r="179" spans="1:8">
      <c r="A179" s="22" t="s">
        <v>774</v>
      </c>
    </row>
    <row r="180" spans="1:8">
      <c r="B180" s="22" t="s">
        <v>628</v>
      </c>
      <c r="C180" s="22" t="s">
        <v>775</v>
      </c>
    </row>
    <row r="181" spans="1:8">
      <c r="B181" s="22" t="s">
        <v>630</v>
      </c>
      <c r="C181" s="22" t="s">
        <v>631</v>
      </c>
      <c r="D181" s="22" t="s">
        <v>632</v>
      </c>
      <c r="E181" s="22" t="s">
        <v>633</v>
      </c>
      <c r="F181" s="22" t="s">
        <v>634</v>
      </c>
      <c r="G181" s="22" t="s">
        <v>635</v>
      </c>
      <c r="H181" s="22" t="s">
        <v>636</v>
      </c>
    </row>
    <row r="182" spans="1:8">
      <c r="A182" s="22" t="s">
        <v>637</v>
      </c>
      <c r="B182" s="22" t="s">
        <v>84</v>
      </c>
      <c r="C182" s="22">
        <v>38.488999999999997</v>
      </c>
      <c r="D182" s="22">
        <v>23.295999999999999</v>
      </c>
      <c r="E182" s="22">
        <v>53.02</v>
      </c>
      <c r="F182" s="22">
        <v>218</v>
      </c>
      <c r="G182" s="22">
        <v>26.382999999999999</v>
      </c>
    </row>
    <row r="183" spans="1:8">
      <c r="A183" s="22" t="s">
        <v>638</v>
      </c>
    </row>
    <row r="184" spans="1:8">
      <c r="A184" s="22" t="s">
        <v>639</v>
      </c>
      <c r="B184" s="22" t="s">
        <v>776</v>
      </c>
      <c r="C184" s="22" t="s">
        <v>777</v>
      </c>
      <c r="D184" s="22">
        <v>24.254000000000001</v>
      </c>
      <c r="E184" s="22">
        <v>58.674999999999997</v>
      </c>
      <c r="F184" s="22">
        <v>214.8</v>
      </c>
      <c r="G184" s="22">
        <v>27.114000000000001</v>
      </c>
      <c r="H184" s="22">
        <v>86.6</v>
      </c>
    </row>
    <row r="185" spans="1:8">
      <c r="A185" s="22" t="s">
        <v>641</v>
      </c>
      <c r="B185" s="22" t="s">
        <v>778</v>
      </c>
      <c r="C185" s="22">
        <v>38.814</v>
      </c>
      <c r="D185" s="22" t="s">
        <v>779</v>
      </c>
      <c r="E185" s="22">
        <v>57.704999999999998</v>
      </c>
      <c r="F185" s="22">
        <v>181.9</v>
      </c>
      <c r="G185" s="22">
        <v>28.100999999999999</v>
      </c>
      <c r="H185" s="22">
        <v>141.69999999999999</v>
      </c>
    </row>
    <row r="186" spans="1:8">
      <c r="A186" s="22" t="s">
        <v>643</v>
      </c>
      <c r="B186" s="22" t="s">
        <v>780</v>
      </c>
      <c r="C186" s="22" t="s">
        <v>781</v>
      </c>
      <c r="D186" s="22">
        <v>23.655999999999999</v>
      </c>
      <c r="E186" s="22">
        <v>53.959000000000003</v>
      </c>
      <c r="F186" s="22">
        <v>213.7</v>
      </c>
      <c r="G186" s="22">
        <v>26.472999999999999</v>
      </c>
      <c r="H186" s="22">
        <v>147</v>
      </c>
    </row>
    <row r="187" spans="1:8">
      <c r="A187" s="22" t="s">
        <v>645</v>
      </c>
      <c r="B187" s="22" t="s">
        <v>782</v>
      </c>
      <c r="C187" s="22">
        <v>38.697000000000003</v>
      </c>
      <c r="D187" s="22">
        <v>23.544</v>
      </c>
      <c r="E187" s="22" t="s">
        <v>783</v>
      </c>
      <c r="F187" s="22">
        <v>145.4</v>
      </c>
      <c r="G187" s="22" t="s">
        <v>649</v>
      </c>
      <c r="H187" s="22">
        <v>126.9</v>
      </c>
    </row>
    <row r="188" spans="1:8">
      <c r="A188" s="22" t="s">
        <v>647</v>
      </c>
      <c r="B188" s="22" t="s">
        <v>784</v>
      </c>
      <c r="C188" s="22" t="s">
        <v>785</v>
      </c>
      <c r="D188" s="22">
        <v>30.260999999999999</v>
      </c>
      <c r="E188" s="22">
        <v>53.585000000000001</v>
      </c>
      <c r="F188" s="22">
        <v>216.4</v>
      </c>
      <c r="G188" s="22">
        <v>26.766999999999999</v>
      </c>
      <c r="H188" s="22">
        <v>75.099999999999994</v>
      </c>
    </row>
    <row r="189" spans="1:8">
      <c r="A189" s="22" t="s">
        <v>650</v>
      </c>
      <c r="B189" s="22" t="s">
        <v>786</v>
      </c>
      <c r="C189" s="22">
        <v>38.734999999999999</v>
      </c>
      <c r="D189" s="22">
        <v>23.396999999999998</v>
      </c>
      <c r="E189" s="22" t="s">
        <v>787</v>
      </c>
      <c r="F189" s="22">
        <v>214.8</v>
      </c>
      <c r="G189" s="22">
        <v>26.486999999999998</v>
      </c>
      <c r="H189" s="22">
        <v>148</v>
      </c>
    </row>
    <row r="190" spans="1:8">
      <c r="A190" s="22" t="s">
        <v>654</v>
      </c>
      <c r="B190" s="22" t="s">
        <v>788</v>
      </c>
      <c r="C190" s="22" t="s">
        <v>789</v>
      </c>
      <c r="D190" s="22">
        <v>23.632999999999999</v>
      </c>
      <c r="E190" s="22">
        <v>53.728000000000002</v>
      </c>
      <c r="F190" s="22" t="s">
        <v>790</v>
      </c>
      <c r="G190" s="22">
        <v>27.242000000000001</v>
      </c>
      <c r="H190" s="22">
        <v>64.3</v>
      </c>
    </row>
    <row r="191" spans="1:8">
      <c r="A191" s="22" t="s">
        <v>656</v>
      </c>
      <c r="B191" s="22" t="s">
        <v>791</v>
      </c>
      <c r="C191" s="22">
        <v>38.984000000000002</v>
      </c>
      <c r="D191" s="22">
        <v>23.446000000000002</v>
      </c>
      <c r="E191" s="22">
        <v>55.121000000000002</v>
      </c>
      <c r="F191" s="22">
        <v>215.3</v>
      </c>
      <c r="G191" s="22" t="s">
        <v>792</v>
      </c>
      <c r="H191" s="22">
        <v>145.6</v>
      </c>
    </row>
    <row r="192" spans="1:8">
      <c r="A192" s="22" t="s">
        <v>658</v>
      </c>
      <c r="B192" s="22" t="s">
        <v>793</v>
      </c>
      <c r="C192" s="22">
        <v>38.665999999999997</v>
      </c>
      <c r="D192" s="22">
        <v>23.774000000000001</v>
      </c>
      <c r="E192" s="22">
        <v>58.012</v>
      </c>
      <c r="F192" s="22">
        <v>203.8</v>
      </c>
      <c r="G192" s="22">
        <v>26.794</v>
      </c>
      <c r="H192" s="22">
        <v>142.30000000000001</v>
      </c>
    </row>
    <row r="193" spans="1:8">
      <c r="A193" s="22" t="s">
        <v>251</v>
      </c>
    </row>
    <row r="194" spans="1:8">
      <c r="A194" s="22" t="s">
        <v>252</v>
      </c>
    </row>
    <row r="195" spans="1:8">
      <c r="A195" s="22" t="s">
        <v>253</v>
      </c>
    </row>
    <row r="196" spans="1:8">
      <c r="A196" s="22" t="s">
        <v>254</v>
      </c>
    </row>
    <row r="197" spans="1:8">
      <c r="A197" s="22" t="s">
        <v>626</v>
      </c>
    </row>
    <row r="198" spans="1:8">
      <c r="A198" s="23">
        <v>41942</v>
      </c>
    </row>
    <row r="199" spans="1:8">
      <c r="A199" s="22" t="s">
        <v>256</v>
      </c>
    </row>
    <row r="200" spans="1:8">
      <c r="A200" s="22" t="s">
        <v>257</v>
      </c>
    </row>
    <row r="201" spans="1:8">
      <c r="A201" s="22" t="s">
        <v>258</v>
      </c>
    </row>
    <row r="202" spans="1:8">
      <c r="A202" s="22" t="s">
        <v>794</v>
      </c>
    </row>
    <row r="203" spans="1:8">
      <c r="A203" s="22" t="s">
        <v>795</v>
      </c>
    </row>
    <row r="204" spans="1:8">
      <c r="B204" s="22" t="s">
        <v>628</v>
      </c>
      <c r="C204" s="22" t="s">
        <v>796</v>
      </c>
    </row>
    <row r="205" spans="1:8">
      <c r="B205" s="22" t="s">
        <v>630</v>
      </c>
      <c r="C205" s="22" t="s">
        <v>631</v>
      </c>
      <c r="D205" s="22" t="s">
        <v>632</v>
      </c>
      <c r="E205" s="22" t="s">
        <v>633</v>
      </c>
      <c r="F205" s="22" t="s">
        <v>634</v>
      </c>
      <c r="G205" s="22" t="s">
        <v>635</v>
      </c>
      <c r="H205" s="22" t="s">
        <v>636</v>
      </c>
    </row>
    <row r="206" spans="1:8">
      <c r="A206" s="22" t="s">
        <v>637</v>
      </c>
      <c r="B206" s="22" t="s">
        <v>69</v>
      </c>
      <c r="C206" s="22">
        <v>38.703000000000003</v>
      </c>
      <c r="D206" s="22">
        <v>23.058</v>
      </c>
      <c r="E206" s="22">
        <v>53.002000000000002</v>
      </c>
      <c r="F206" s="22">
        <v>209.6</v>
      </c>
      <c r="G206" s="22">
        <v>26.552</v>
      </c>
    </row>
    <row r="207" spans="1:8">
      <c r="A207" s="22" t="s">
        <v>638</v>
      </c>
    </row>
    <row r="208" spans="1:8">
      <c r="A208" s="22" t="s">
        <v>639</v>
      </c>
      <c r="B208" s="22" t="s">
        <v>797</v>
      </c>
      <c r="C208" s="22">
        <v>39.473999999999997</v>
      </c>
      <c r="D208" s="22">
        <v>23.135000000000002</v>
      </c>
      <c r="E208" s="22">
        <v>55.945999999999998</v>
      </c>
      <c r="F208" s="22" t="s">
        <v>798</v>
      </c>
      <c r="G208" s="22">
        <v>28.059000000000001</v>
      </c>
      <c r="H208" s="22">
        <v>142.9</v>
      </c>
    </row>
    <row r="209" spans="1:8">
      <c r="A209" s="22" t="s">
        <v>641</v>
      </c>
      <c r="B209" s="22" t="s">
        <v>799</v>
      </c>
      <c r="C209" s="22">
        <v>39.238999999999997</v>
      </c>
      <c r="D209" s="22">
        <v>23.652999999999999</v>
      </c>
      <c r="E209" s="22">
        <v>54.225000000000001</v>
      </c>
      <c r="F209" s="22">
        <v>205.2</v>
      </c>
      <c r="G209" s="22">
        <v>26.754000000000001</v>
      </c>
      <c r="H209" s="22">
        <v>145.69999999999999</v>
      </c>
    </row>
    <row r="210" spans="1:8">
      <c r="A210" s="22" t="s">
        <v>643</v>
      </c>
      <c r="B210" s="22" t="s">
        <v>800</v>
      </c>
      <c r="C210" s="22">
        <v>39.171999999999997</v>
      </c>
      <c r="D210" s="22">
        <v>23.248999999999999</v>
      </c>
      <c r="E210" s="22">
        <v>53.933999999999997</v>
      </c>
      <c r="F210" s="22">
        <v>206.7</v>
      </c>
      <c r="G210" s="22" t="s">
        <v>801</v>
      </c>
      <c r="H210" s="22">
        <v>146.6</v>
      </c>
    </row>
    <row r="211" spans="1:8">
      <c r="A211" s="22" t="s">
        <v>645</v>
      </c>
      <c r="B211" s="22" t="s">
        <v>802</v>
      </c>
      <c r="C211" s="22">
        <v>41.238</v>
      </c>
      <c r="D211" s="22">
        <v>24.427</v>
      </c>
      <c r="E211" s="22">
        <v>58.292000000000002</v>
      </c>
      <c r="F211" s="22">
        <v>186.5</v>
      </c>
      <c r="G211" s="22" t="s">
        <v>649</v>
      </c>
      <c r="H211" s="22">
        <v>124.3</v>
      </c>
    </row>
    <row r="212" spans="1:8">
      <c r="A212" s="22" t="s">
        <v>647</v>
      </c>
      <c r="B212" s="22" t="s">
        <v>803</v>
      </c>
      <c r="C212" s="22" t="s">
        <v>804</v>
      </c>
      <c r="D212" s="22">
        <v>24.6</v>
      </c>
      <c r="E212" s="22">
        <v>55.091000000000001</v>
      </c>
      <c r="F212" s="22">
        <v>205.2</v>
      </c>
      <c r="G212" s="22">
        <v>27.087</v>
      </c>
      <c r="H212" s="22">
        <v>49.1</v>
      </c>
    </row>
    <row r="213" spans="1:8">
      <c r="A213" s="22" t="s">
        <v>650</v>
      </c>
      <c r="B213" s="22" t="s">
        <v>805</v>
      </c>
      <c r="C213" s="22">
        <v>39.433</v>
      </c>
      <c r="D213" s="22">
        <v>23.41</v>
      </c>
      <c r="E213" s="22">
        <v>54.174999999999997</v>
      </c>
      <c r="F213" s="22">
        <v>204.8</v>
      </c>
      <c r="G213" s="22">
        <v>26.693999999999999</v>
      </c>
      <c r="H213" s="22">
        <v>145.80000000000001</v>
      </c>
    </row>
    <row r="214" spans="1:8">
      <c r="A214" s="22" t="s">
        <v>654</v>
      </c>
      <c r="B214" s="22" t="s">
        <v>806</v>
      </c>
      <c r="C214" s="22">
        <v>39.049999999999997</v>
      </c>
      <c r="D214" s="22">
        <v>23.178000000000001</v>
      </c>
      <c r="E214" s="22">
        <v>54.338000000000001</v>
      </c>
      <c r="F214" s="22">
        <v>202.4</v>
      </c>
      <c r="G214" s="22">
        <v>27.481000000000002</v>
      </c>
      <c r="H214" s="22">
        <v>145.5</v>
      </c>
    </row>
    <row r="215" spans="1:8">
      <c r="A215" s="22" t="s">
        <v>656</v>
      </c>
      <c r="B215" s="22" t="s">
        <v>807</v>
      </c>
      <c r="C215" s="22">
        <v>38.741</v>
      </c>
      <c r="D215" s="22">
        <v>23.154</v>
      </c>
      <c r="E215" s="22">
        <v>53.786999999999999</v>
      </c>
      <c r="F215" s="22">
        <v>204.3</v>
      </c>
      <c r="G215" s="22">
        <v>26.757999999999999</v>
      </c>
      <c r="H215" s="22">
        <v>147.1</v>
      </c>
    </row>
    <row r="216" spans="1:8">
      <c r="A216" s="22" t="s">
        <v>658</v>
      </c>
      <c r="B216" s="22" t="s">
        <v>808</v>
      </c>
      <c r="C216" s="22">
        <v>38.939</v>
      </c>
      <c r="D216" s="22">
        <v>23.225999999999999</v>
      </c>
      <c r="E216" s="22">
        <v>53.719000000000001</v>
      </c>
      <c r="F216" s="22">
        <v>204.8</v>
      </c>
      <c r="G216" s="22">
        <v>26.65</v>
      </c>
      <c r="H216" s="22">
        <v>147</v>
      </c>
    </row>
    <row r="217" spans="1:8">
      <c r="A217" s="22" t="s">
        <v>735</v>
      </c>
      <c r="B217" s="22" t="s">
        <v>809</v>
      </c>
      <c r="C217" s="22" t="s">
        <v>810</v>
      </c>
      <c r="D217" s="22" t="s">
        <v>811</v>
      </c>
      <c r="E217" s="22" t="s">
        <v>812</v>
      </c>
      <c r="F217" s="22">
        <v>205.7</v>
      </c>
      <c r="G217" s="22">
        <v>26.7</v>
      </c>
      <c r="H217" s="22">
        <v>148.1</v>
      </c>
    </row>
    <row r="218" spans="1:8">
      <c r="A218" s="22" t="s">
        <v>251</v>
      </c>
    </row>
    <row r="219" spans="1:8">
      <c r="A219" s="22" t="s">
        <v>252</v>
      </c>
    </row>
    <row r="220" spans="1:8">
      <c r="A220" s="22" t="s">
        <v>253</v>
      </c>
    </row>
    <row r="221" spans="1:8">
      <c r="A221" s="22" t="s">
        <v>254</v>
      </c>
    </row>
    <row r="222" spans="1:8">
      <c r="A222" s="22" t="s">
        <v>626</v>
      </c>
    </row>
    <row r="223" spans="1:8">
      <c r="A223" s="23">
        <v>41942</v>
      </c>
    </row>
    <row r="224" spans="1:8">
      <c r="A224" s="22" t="s">
        <v>256</v>
      </c>
    </row>
    <row r="225" spans="1:8">
      <c r="A225" s="22" t="s">
        <v>257</v>
      </c>
    </row>
    <row r="226" spans="1:8">
      <c r="A226" s="22" t="s">
        <v>258</v>
      </c>
    </row>
    <row r="227" spans="1:8">
      <c r="A227" s="22" t="s">
        <v>813</v>
      </c>
    </row>
    <row r="228" spans="1:8">
      <c r="A228" s="22" t="s">
        <v>814</v>
      </c>
    </row>
    <row r="229" spans="1:8">
      <c r="B229" s="22" t="s">
        <v>628</v>
      </c>
      <c r="C229" s="22" t="s">
        <v>815</v>
      </c>
    </row>
    <row r="230" spans="1:8">
      <c r="B230" s="22" t="s">
        <v>630</v>
      </c>
      <c r="C230" s="22" t="s">
        <v>631</v>
      </c>
      <c r="D230" s="22" t="s">
        <v>632</v>
      </c>
      <c r="E230" s="22" t="s">
        <v>633</v>
      </c>
      <c r="F230" s="22" t="s">
        <v>634</v>
      </c>
      <c r="G230" s="22" t="s">
        <v>635</v>
      </c>
      <c r="H230" s="22" t="s">
        <v>636</v>
      </c>
    </row>
    <row r="231" spans="1:8">
      <c r="A231" s="22" t="s">
        <v>637</v>
      </c>
      <c r="B231" s="22" t="s">
        <v>162</v>
      </c>
      <c r="C231" s="22">
        <v>38.965000000000003</v>
      </c>
      <c r="D231" s="22">
        <v>23.321999999999999</v>
      </c>
      <c r="E231" s="22">
        <v>54.273000000000003</v>
      </c>
      <c r="F231" s="22">
        <v>209.6</v>
      </c>
      <c r="G231" s="22">
        <v>26.407</v>
      </c>
    </row>
    <row r="232" spans="1:8">
      <c r="A232" s="22" t="s">
        <v>638</v>
      </c>
    </row>
    <row r="233" spans="1:8">
      <c r="A233" s="22" t="s">
        <v>639</v>
      </c>
      <c r="B233" s="22" t="s">
        <v>816</v>
      </c>
      <c r="C233" s="22">
        <v>40.006999999999998</v>
      </c>
      <c r="D233" s="22">
        <v>24.148</v>
      </c>
      <c r="E233" s="22">
        <v>56.009</v>
      </c>
      <c r="F233" s="22">
        <v>206.7</v>
      </c>
      <c r="G233" s="22">
        <v>27.283999999999999</v>
      </c>
      <c r="H233" s="22">
        <v>142.1</v>
      </c>
    </row>
    <row r="234" spans="1:8">
      <c r="A234" s="22" t="s">
        <v>641</v>
      </c>
      <c r="B234" s="22" t="s">
        <v>817</v>
      </c>
      <c r="C234" s="22">
        <v>39.770000000000003</v>
      </c>
      <c r="D234" s="22">
        <v>24.082000000000001</v>
      </c>
      <c r="E234" s="22">
        <v>55.055999999999997</v>
      </c>
      <c r="F234" s="22">
        <v>201.5</v>
      </c>
      <c r="G234" s="22" t="s">
        <v>649</v>
      </c>
      <c r="H234" s="22">
        <v>124.7</v>
      </c>
    </row>
    <row r="235" spans="1:8">
      <c r="A235" s="22" t="s">
        <v>643</v>
      </c>
      <c r="B235" s="22" t="s">
        <v>818</v>
      </c>
      <c r="C235" s="22" t="s">
        <v>819</v>
      </c>
      <c r="D235" s="22">
        <v>24.667000000000002</v>
      </c>
      <c r="E235" s="22">
        <v>56.545000000000002</v>
      </c>
      <c r="F235" s="22">
        <v>208.2</v>
      </c>
      <c r="G235" s="22">
        <v>27.491</v>
      </c>
      <c r="H235" s="22">
        <v>41.6</v>
      </c>
    </row>
    <row r="236" spans="1:8">
      <c r="A236" s="22" t="s">
        <v>645</v>
      </c>
      <c r="B236" s="22" t="s">
        <v>820</v>
      </c>
      <c r="C236" s="22">
        <v>39.485999999999997</v>
      </c>
      <c r="D236" s="22">
        <v>23.966999999999999</v>
      </c>
      <c r="E236" s="22">
        <v>55.055999999999997</v>
      </c>
      <c r="F236" s="22">
        <v>206.7</v>
      </c>
      <c r="G236" s="22">
        <v>26.998000000000001</v>
      </c>
      <c r="H236" s="22">
        <v>144</v>
      </c>
    </row>
    <row r="237" spans="1:8">
      <c r="A237" s="22" t="s">
        <v>647</v>
      </c>
      <c r="B237" s="22" t="s">
        <v>821</v>
      </c>
      <c r="C237" s="22">
        <v>39.466000000000001</v>
      </c>
      <c r="D237" s="22">
        <v>23.606999999999999</v>
      </c>
      <c r="E237" s="22">
        <v>54.609000000000002</v>
      </c>
      <c r="F237" s="22">
        <v>208.6</v>
      </c>
      <c r="G237" s="22">
        <v>26.683</v>
      </c>
      <c r="H237" s="22">
        <v>145.19999999999999</v>
      </c>
    </row>
    <row r="238" spans="1:8">
      <c r="A238" s="22" t="s">
        <v>650</v>
      </c>
      <c r="B238" s="22" t="s">
        <v>751</v>
      </c>
      <c r="C238" s="22">
        <v>39.277000000000001</v>
      </c>
      <c r="D238" s="22">
        <v>23.465</v>
      </c>
      <c r="E238" s="22">
        <v>54.575000000000003</v>
      </c>
      <c r="F238" s="22">
        <v>208.2</v>
      </c>
      <c r="G238" s="22">
        <v>26.812000000000001</v>
      </c>
      <c r="H238" s="22">
        <v>145.4</v>
      </c>
    </row>
    <row r="239" spans="1:8">
      <c r="A239" s="22" t="s">
        <v>654</v>
      </c>
      <c r="B239" s="22" t="s">
        <v>822</v>
      </c>
      <c r="C239" s="22">
        <v>39.103999999999999</v>
      </c>
      <c r="D239" s="22">
        <v>23.393000000000001</v>
      </c>
      <c r="E239" s="22">
        <v>54.314</v>
      </c>
      <c r="F239" s="22" t="s">
        <v>798</v>
      </c>
      <c r="G239" s="22">
        <v>26.486000000000001</v>
      </c>
      <c r="H239" s="22">
        <v>146.19999999999999</v>
      </c>
    </row>
    <row r="240" spans="1:8">
      <c r="A240" s="22" t="s">
        <v>656</v>
      </c>
      <c r="B240" s="22" t="s">
        <v>823</v>
      </c>
      <c r="C240" s="22">
        <v>39.18</v>
      </c>
      <c r="D240" s="22">
        <v>23.965</v>
      </c>
      <c r="E240" s="22">
        <v>54.930999999999997</v>
      </c>
      <c r="F240" s="22">
        <v>207.7</v>
      </c>
      <c r="G240" s="22">
        <v>26.645</v>
      </c>
      <c r="H240" s="22">
        <v>144.80000000000001</v>
      </c>
    </row>
    <row r="241" spans="1:8">
      <c r="A241" s="22" t="s">
        <v>658</v>
      </c>
      <c r="B241" s="22" t="s">
        <v>824</v>
      </c>
      <c r="C241" s="22" t="s">
        <v>825</v>
      </c>
      <c r="D241" s="22" t="s">
        <v>826</v>
      </c>
      <c r="E241" s="22" t="s">
        <v>827</v>
      </c>
      <c r="F241" s="22">
        <v>207.7</v>
      </c>
      <c r="G241" s="22" t="s">
        <v>828</v>
      </c>
      <c r="H241" s="22">
        <v>146.6</v>
      </c>
    </row>
    <row r="242" spans="1:8">
      <c r="A242" s="22" t="s">
        <v>251</v>
      </c>
    </row>
    <row r="243" spans="1:8">
      <c r="A243" s="22" t="s">
        <v>252</v>
      </c>
    </row>
    <row r="244" spans="1:8">
      <c r="A244" s="22" t="s">
        <v>253</v>
      </c>
    </row>
    <row r="245" spans="1:8">
      <c r="A245" s="22" t="s">
        <v>254</v>
      </c>
    </row>
    <row r="246" spans="1:8">
      <c r="A246" s="22" t="s">
        <v>626</v>
      </c>
    </row>
    <row r="247" spans="1:8">
      <c r="A247" s="23">
        <v>41942</v>
      </c>
    </row>
    <row r="248" spans="1:8">
      <c r="A248" s="22" t="s">
        <v>256</v>
      </c>
    </row>
    <row r="249" spans="1:8">
      <c r="A249" s="22" t="s">
        <v>257</v>
      </c>
    </row>
    <row r="250" spans="1:8">
      <c r="A250" s="22" t="s">
        <v>258</v>
      </c>
    </row>
    <row r="251" spans="1:8">
      <c r="A251" s="22" t="s">
        <v>829</v>
      </c>
    </row>
    <row r="252" spans="1:8">
      <c r="A252" s="22" t="s">
        <v>830</v>
      </c>
    </row>
    <row r="253" spans="1:8">
      <c r="B253" s="22" t="s">
        <v>628</v>
      </c>
      <c r="C253" s="22" t="s">
        <v>831</v>
      </c>
    </row>
    <row r="254" spans="1:8">
      <c r="B254" s="22" t="s">
        <v>630</v>
      </c>
      <c r="C254" s="22" t="s">
        <v>631</v>
      </c>
      <c r="D254" s="22" t="s">
        <v>632</v>
      </c>
      <c r="E254" s="22" t="s">
        <v>633</v>
      </c>
      <c r="F254" s="22" t="s">
        <v>634</v>
      </c>
      <c r="G254" s="22" t="s">
        <v>635</v>
      </c>
      <c r="H254" s="22" t="s">
        <v>636</v>
      </c>
    </row>
    <row r="255" spans="1:8">
      <c r="A255" s="22" t="s">
        <v>637</v>
      </c>
      <c r="B255" s="22" t="s">
        <v>142</v>
      </c>
      <c r="C255" s="22">
        <v>38.597000000000001</v>
      </c>
      <c r="D255" s="22">
        <v>23.605</v>
      </c>
      <c r="E255" s="22">
        <v>53.502000000000002</v>
      </c>
      <c r="F255" s="22">
        <v>215.3</v>
      </c>
      <c r="G255" s="22">
        <v>26.466999999999999</v>
      </c>
    </row>
    <row r="256" spans="1:8">
      <c r="A256" s="22" t="s">
        <v>638</v>
      </c>
    </row>
    <row r="257" spans="1:8">
      <c r="A257" s="22" t="s">
        <v>639</v>
      </c>
      <c r="B257" s="22" t="s">
        <v>832</v>
      </c>
      <c r="C257" s="22">
        <v>41.116999999999997</v>
      </c>
      <c r="D257" s="22">
        <v>25.266999999999999</v>
      </c>
      <c r="E257" s="22">
        <v>55.62</v>
      </c>
      <c r="F257" s="22">
        <v>210.6</v>
      </c>
      <c r="G257" s="22">
        <v>27.948</v>
      </c>
      <c r="H257" s="22">
        <v>139.69999999999999</v>
      </c>
    </row>
    <row r="258" spans="1:8">
      <c r="A258" s="22" t="s">
        <v>641</v>
      </c>
      <c r="B258" s="22" t="s">
        <v>833</v>
      </c>
      <c r="C258" s="22">
        <v>40.033999999999999</v>
      </c>
      <c r="D258" s="22">
        <v>24.292999999999999</v>
      </c>
      <c r="E258" s="22">
        <v>54.872</v>
      </c>
      <c r="F258" s="22">
        <v>212.2</v>
      </c>
      <c r="G258" s="22">
        <v>26.992999999999999</v>
      </c>
      <c r="H258" s="22">
        <v>143.30000000000001</v>
      </c>
    </row>
    <row r="259" spans="1:8">
      <c r="A259" s="22" t="s">
        <v>643</v>
      </c>
      <c r="B259" s="22" t="s">
        <v>834</v>
      </c>
      <c r="C259" s="22">
        <v>39.603000000000002</v>
      </c>
      <c r="D259" s="22">
        <v>23.934000000000001</v>
      </c>
      <c r="E259" s="22">
        <v>54.156999999999996</v>
      </c>
      <c r="F259" s="22">
        <v>214.2</v>
      </c>
      <c r="G259" s="22">
        <v>27.672999999999998</v>
      </c>
      <c r="H259" s="22">
        <v>144.19999999999999</v>
      </c>
    </row>
    <row r="260" spans="1:8">
      <c r="A260" s="22" t="s">
        <v>645</v>
      </c>
      <c r="B260" s="22" t="s">
        <v>835</v>
      </c>
      <c r="C260" s="22">
        <v>39.697000000000003</v>
      </c>
      <c r="D260" s="22">
        <v>23.963999999999999</v>
      </c>
      <c r="E260" s="22">
        <v>54.673000000000002</v>
      </c>
      <c r="F260" s="22">
        <v>210.1</v>
      </c>
      <c r="G260" s="22">
        <v>27.324000000000002</v>
      </c>
      <c r="H260" s="22">
        <v>143.9</v>
      </c>
    </row>
    <row r="261" spans="1:8">
      <c r="A261" s="22" t="s">
        <v>647</v>
      </c>
      <c r="B261" s="22" t="s">
        <v>836</v>
      </c>
      <c r="C261" s="22">
        <v>39.326000000000001</v>
      </c>
      <c r="D261" s="22">
        <v>24.097000000000001</v>
      </c>
      <c r="E261" s="22">
        <v>54.218000000000004</v>
      </c>
      <c r="F261" s="22">
        <v>210.1</v>
      </c>
      <c r="G261" s="22">
        <v>26.905999999999999</v>
      </c>
      <c r="H261" s="22">
        <v>145</v>
      </c>
    </row>
    <row r="262" spans="1:8">
      <c r="A262" s="22" t="s">
        <v>650</v>
      </c>
      <c r="B262" s="22" t="s">
        <v>837</v>
      </c>
      <c r="C262" s="22">
        <v>39.831000000000003</v>
      </c>
      <c r="D262" s="22">
        <v>24.04</v>
      </c>
      <c r="E262" s="22">
        <v>54.281999999999996</v>
      </c>
      <c r="F262" s="22">
        <v>210.1</v>
      </c>
      <c r="G262" s="22">
        <v>27.033000000000001</v>
      </c>
      <c r="H262" s="22">
        <v>144.30000000000001</v>
      </c>
    </row>
    <row r="263" spans="1:8">
      <c r="A263" s="22" t="s">
        <v>654</v>
      </c>
      <c r="B263" s="22" t="s">
        <v>838</v>
      </c>
      <c r="C263" s="22">
        <v>39.200000000000003</v>
      </c>
      <c r="D263" s="22">
        <v>23.88</v>
      </c>
      <c r="E263" s="22">
        <v>54.218000000000004</v>
      </c>
      <c r="F263" s="22">
        <v>209.6</v>
      </c>
      <c r="G263" s="22">
        <v>27.12</v>
      </c>
      <c r="H263" s="22">
        <v>145.1</v>
      </c>
    </row>
    <row r="264" spans="1:8">
      <c r="A264" s="22" t="s">
        <v>656</v>
      </c>
      <c r="B264" s="22" t="s">
        <v>839</v>
      </c>
      <c r="C264" s="22">
        <v>39.023000000000003</v>
      </c>
      <c r="D264" s="22">
        <v>23.87</v>
      </c>
      <c r="E264" s="22" t="s">
        <v>840</v>
      </c>
      <c r="F264" s="22" t="s">
        <v>841</v>
      </c>
      <c r="G264" s="22">
        <v>26.497</v>
      </c>
      <c r="H264" s="22">
        <v>146.69999999999999</v>
      </c>
    </row>
    <row r="265" spans="1:8">
      <c r="A265" s="22" t="s">
        <v>658</v>
      </c>
      <c r="B265" s="22" t="s">
        <v>842</v>
      </c>
      <c r="C265" s="22" t="s">
        <v>843</v>
      </c>
      <c r="D265" s="22" t="s">
        <v>844</v>
      </c>
      <c r="E265" s="22">
        <v>53.744</v>
      </c>
      <c r="F265" s="22">
        <v>213.2</v>
      </c>
      <c r="G265" s="22">
        <v>26.686</v>
      </c>
      <c r="H265" s="22">
        <v>146.9</v>
      </c>
    </row>
    <row r="266" spans="1:8">
      <c r="A266" s="22" t="s">
        <v>735</v>
      </c>
      <c r="B266" s="22" t="s">
        <v>845</v>
      </c>
      <c r="C266" s="22">
        <v>38.837000000000003</v>
      </c>
      <c r="D266" s="22">
        <v>24.053999999999998</v>
      </c>
      <c r="E266" s="22">
        <v>53.82</v>
      </c>
      <c r="F266" s="22">
        <v>212.7</v>
      </c>
      <c r="G266" s="22" t="s">
        <v>846</v>
      </c>
      <c r="H266" s="22">
        <v>146.4</v>
      </c>
    </row>
    <row r="267" spans="1:8">
      <c r="A267" s="22" t="s">
        <v>847</v>
      </c>
      <c r="B267" s="22" t="s">
        <v>848</v>
      </c>
      <c r="C267" s="22">
        <v>38.899000000000001</v>
      </c>
      <c r="D267" s="22">
        <v>23.765000000000001</v>
      </c>
      <c r="E267" s="22">
        <v>53.76</v>
      </c>
      <c r="F267" s="22">
        <v>212.7</v>
      </c>
      <c r="G267" s="22">
        <v>26.675999999999998</v>
      </c>
      <c r="H267" s="22">
        <v>146.4</v>
      </c>
    </row>
    <row r="268" spans="1:8">
      <c r="A268" s="22" t="s">
        <v>849</v>
      </c>
      <c r="B268" s="22" t="s">
        <v>850</v>
      </c>
      <c r="C268" s="22">
        <v>38.78</v>
      </c>
      <c r="D268" s="22">
        <v>23.670999999999999</v>
      </c>
      <c r="E268" s="22">
        <v>53.734999999999999</v>
      </c>
      <c r="F268" s="22">
        <v>210.6</v>
      </c>
      <c r="G268" s="22">
        <v>26.82</v>
      </c>
      <c r="H268" s="22">
        <v>146.5</v>
      </c>
    </row>
    <row r="269" spans="1:8">
      <c r="A269" s="22" t="s">
        <v>251</v>
      </c>
    </row>
    <row r="270" spans="1:8">
      <c r="A270" s="22" t="s">
        <v>252</v>
      </c>
    </row>
    <row r="271" spans="1:8">
      <c r="A271" s="22" t="s">
        <v>253</v>
      </c>
    </row>
    <row r="272" spans="1:8">
      <c r="A272" s="22" t="s">
        <v>254</v>
      </c>
    </row>
    <row r="273" spans="1:8">
      <c r="A273" s="22" t="s">
        <v>626</v>
      </c>
    </row>
    <row r="274" spans="1:8">
      <c r="A274" s="23">
        <v>41942</v>
      </c>
    </row>
    <row r="275" spans="1:8">
      <c r="A275" s="22" t="s">
        <v>256</v>
      </c>
    </row>
    <row r="276" spans="1:8">
      <c r="A276" s="22" t="s">
        <v>257</v>
      </c>
    </row>
    <row r="277" spans="1:8">
      <c r="A277" s="22" t="s">
        <v>258</v>
      </c>
    </row>
    <row r="278" spans="1:8">
      <c r="A278" s="22" t="s">
        <v>851</v>
      </c>
    </row>
    <row r="279" spans="1:8">
      <c r="A279" s="22" t="s">
        <v>852</v>
      </c>
    </row>
    <row r="280" spans="1:8">
      <c r="B280" s="22" t="s">
        <v>628</v>
      </c>
      <c r="C280" s="22" t="s">
        <v>853</v>
      </c>
    </row>
    <row r="281" spans="1:8">
      <c r="B281" s="22" t="s">
        <v>630</v>
      </c>
      <c r="C281" s="22" t="s">
        <v>631</v>
      </c>
      <c r="D281" s="22" t="s">
        <v>632</v>
      </c>
      <c r="E281" s="22" t="s">
        <v>633</v>
      </c>
      <c r="F281" s="22" t="s">
        <v>634</v>
      </c>
      <c r="G281" s="22" t="s">
        <v>635</v>
      </c>
      <c r="H281" s="22" t="s">
        <v>636</v>
      </c>
    </row>
    <row r="282" spans="1:8">
      <c r="A282" s="22" t="s">
        <v>637</v>
      </c>
      <c r="B282" s="22" t="s">
        <v>115</v>
      </c>
      <c r="C282" s="22">
        <v>38.645000000000003</v>
      </c>
      <c r="D282" s="22">
        <v>23.187000000000001</v>
      </c>
      <c r="E282" s="22">
        <v>53.481000000000002</v>
      </c>
      <c r="F282" s="22">
        <v>208.6</v>
      </c>
      <c r="G282" s="22">
        <v>26.748999999999999</v>
      </c>
    </row>
    <row r="283" spans="1:8">
      <c r="A283" s="22" t="s">
        <v>638</v>
      </c>
    </row>
    <row r="284" spans="1:8">
      <c r="A284" s="22" t="s">
        <v>639</v>
      </c>
      <c r="B284" s="22" t="s">
        <v>854</v>
      </c>
      <c r="C284" s="22">
        <v>40.378999999999998</v>
      </c>
      <c r="D284" s="22">
        <v>24.486999999999998</v>
      </c>
      <c r="E284" s="22">
        <v>54.716999999999999</v>
      </c>
      <c r="F284" s="22">
        <v>201</v>
      </c>
      <c r="G284" s="22">
        <v>27.498000000000001</v>
      </c>
      <c r="H284" s="22">
        <v>142.5</v>
      </c>
    </row>
    <row r="285" spans="1:8">
      <c r="A285" s="22" t="s">
        <v>641</v>
      </c>
      <c r="B285" s="22" t="s">
        <v>855</v>
      </c>
      <c r="C285" s="22">
        <v>39.472000000000001</v>
      </c>
      <c r="D285" s="22">
        <v>24.143999999999998</v>
      </c>
      <c r="E285" s="22">
        <v>55.335999999999999</v>
      </c>
      <c r="F285" s="22">
        <v>205.7</v>
      </c>
      <c r="G285" s="22">
        <v>27.876000000000001</v>
      </c>
      <c r="H285" s="22">
        <v>142.69999999999999</v>
      </c>
    </row>
    <row r="286" spans="1:8">
      <c r="A286" s="22" t="s">
        <v>643</v>
      </c>
      <c r="B286" s="22" t="s">
        <v>856</v>
      </c>
      <c r="C286" s="22">
        <v>39.429000000000002</v>
      </c>
      <c r="D286" s="22">
        <v>24.393000000000001</v>
      </c>
      <c r="E286" s="22">
        <v>54.823999999999998</v>
      </c>
      <c r="F286" s="22">
        <v>201.5</v>
      </c>
      <c r="G286" s="22">
        <v>27.841000000000001</v>
      </c>
      <c r="H286" s="22">
        <v>143.1</v>
      </c>
    </row>
    <row r="287" spans="1:8">
      <c r="A287" s="22" t="s">
        <v>645</v>
      </c>
      <c r="B287" s="22" t="s">
        <v>857</v>
      </c>
      <c r="C287" s="22">
        <v>39.281999999999996</v>
      </c>
      <c r="D287" s="22">
        <v>23.847999999999999</v>
      </c>
      <c r="E287" s="22">
        <v>56.375999999999998</v>
      </c>
      <c r="F287" s="22">
        <v>183.8</v>
      </c>
      <c r="G287" s="22" t="s">
        <v>649</v>
      </c>
      <c r="H287" s="22">
        <v>121.8</v>
      </c>
    </row>
    <row r="288" spans="1:8">
      <c r="A288" s="22" t="s">
        <v>647</v>
      </c>
      <c r="B288" s="22" t="s">
        <v>858</v>
      </c>
      <c r="C288" s="22" t="s">
        <v>859</v>
      </c>
      <c r="D288" s="22">
        <v>25.488</v>
      </c>
      <c r="E288" s="22" t="s">
        <v>860</v>
      </c>
      <c r="F288" s="22">
        <v>197.4</v>
      </c>
      <c r="G288" s="22">
        <v>29.847000000000001</v>
      </c>
      <c r="H288" s="22">
        <v>83.6</v>
      </c>
    </row>
    <row r="289" spans="1:8">
      <c r="A289" s="22" t="s">
        <v>650</v>
      </c>
      <c r="B289" s="22" t="s">
        <v>861</v>
      </c>
      <c r="C289" s="22">
        <v>40.177</v>
      </c>
      <c r="D289" s="22">
        <v>23.768000000000001</v>
      </c>
      <c r="E289" s="22">
        <v>54.244</v>
      </c>
      <c r="F289" s="22">
        <v>206.7</v>
      </c>
      <c r="G289" s="22">
        <v>27.300999999999998</v>
      </c>
      <c r="H289" s="22">
        <v>144</v>
      </c>
    </row>
    <row r="290" spans="1:8">
      <c r="A290" s="22" t="s">
        <v>654</v>
      </c>
      <c r="B290" s="22" t="s">
        <v>862</v>
      </c>
      <c r="C290" s="22">
        <v>39.554000000000002</v>
      </c>
      <c r="D290" s="22">
        <v>23.693000000000001</v>
      </c>
      <c r="E290" s="22">
        <v>55.389000000000003</v>
      </c>
      <c r="F290" s="22">
        <v>200.5</v>
      </c>
      <c r="G290" s="22">
        <v>28.111000000000001</v>
      </c>
      <c r="H290" s="22">
        <v>142.80000000000001</v>
      </c>
    </row>
    <row r="291" spans="1:8">
      <c r="A291" s="22" t="s">
        <v>656</v>
      </c>
      <c r="B291" s="22" t="s">
        <v>863</v>
      </c>
      <c r="C291" s="22">
        <v>39.845999999999997</v>
      </c>
      <c r="D291" s="22">
        <v>25.253</v>
      </c>
      <c r="E291" s="22">
        <v>55.604999999999997</v>
      </c>
      <c r="F291" s="22">
        <v>201.5</v>
      </c>
      <c r="G291" s="22">
        <v>28.574000000000002</v>
      </c>
      <c r="H291" s="22">
        <v>140.4</v>
      </c>
    </row>
    <row r="292" spans="1:8">
      <c r="A292" s="22" t="s">
        <v>658</v>
      </c>
      <c r="B292" s="22" t="s">
        <v>864</v>
      </c>
      <c r="C292" s="22">
        <v>40.139000000000003</v>
      </c>
      <c r="D292" s="22">
        <v>23.923999999999999</v>
      </c>
      <c r="E292" s="22">
        <v>55.563000000000002</v>
      </c>
      <c r="F292" s="22">
        <v>203.3</v>
      </c>
      <c r="G292" s="22">
        <v>27.405999999999999</v>
      </c>
      <c r="H292" s="22">
        <v>142.5</v>
      </c>
    </row>
    <row r="293" spans="1:8">
      <c r="A293" s="22" t="s">
        <v>735</v>
      </c>
      <c r="B293" s="22" t="s">
        <v>865</v>
      </c>
      <c r="C293" s="22">
        <v>39.012</v>
      </c>
      <c r="D293" s="22">
        <v>23.434999999999999</v>
      </c>
      <c r="E293" s="22">
        <v>53.841000000000001</v>
      </c>
      <c r="F293" s="22">
        <v>208.2</v>
      </c>
      <c r="G293" s="22">
        <v>26.99</v>
      </c>
      <c r="H293" s="22">
        <v>146.30000000000001</v>
      </c>
    </row>
    <row r="294" spans="1:8">
      <c r="A294" s="22" t="s">
        <v>847</v>
      </c>
      <c r="B294" s="22" t="s">
        <v>866</v>
      </c>
      <c r="C294" s="22" t="s">
        <v>867</v>
      </c>
      <c r="D294" s="22" t="s">
        <v>868</v>
      </c>
      <c r="E294" s="22" t="s">
        <v>869</v>
      </c>
      <c r="F294" s="22" t="s">
        <v>675</v>
      </c>
      <c r="G294" s="22" t="s">
        <v>870</v>
      </c>
      <c r="H294" s="22">
        <v>147.5</v>
      </c>
    </row>
    <row r="295" spans="1:8">
      <c r="A295" s="22" t="s">
        <v>251</v>
      </c>
    </row>
    <row r="296" spans="1:8">
      <c r="A296" s="22" t="s">
        <v>252</v>
      </c>
    </row>
    <row r="297" spans="1:8">
      <c r="A297" s="22" t="s">
        <v>253</v>
      </c>
    </row>
    <row r="298" spans="1:8">
      <c r="A298" s="22" t="s">
        <v>254</v>
      </c>
    </row>
    <row r="299" spans="1:8">
      <c r="A299" s="22" t="s">
        <v>626</v>
      </c>
    </row>
    <row r="300" spans="1:8">
      <c r="A300" s="23">
        <v>41942</v>
      </c>
    </row>
    <row r="301" spans="1:8">
      <c r="A301" s="22" t="s">
        <v>256</v>
      </c>
    </row>
    <row r="302" spans="1:8">
      <c r="A302" s="22" t="s">
        <v>257</v>
      </c>
    </row>
    <row r="303" spans="1:8">
      <c r="A303" s="22" t="s">
        <v>258</v>
      </c>
    </row>
    <row r="304" spans="1:8">
      <c r="A304" s="22" t="s">
        <v>871</v>
      </c>
    </row>
    <row r="305" spans="1:8">
      <c r="A305" s="22" t="s">
        <v>872</v>
      </c>
    </row>
    <row r="306" spans="1:8">
      <c r="B306" s="22" t="s">
        <v>628</v>
      </c>
      <c r="C306" s="22" t="s">
        <v>873</v>
      </c>
    </row>
    <row r="307" spans="1:8">
      <c r="B307" s="22" t="s">
        <v>630</v>
      </c>
      <c r="C307" s="22" t="s">
        <v>631</v>
      </c>
      <c r="D307" s="22" t="s">
        <v>632</v>
      </c>
      <c r="E307" s="22" t="s">
        <v>633</v>
      </c>
      <c r="F307" s="22" t="s">
        <v>634</v>
      </c>
      <c r="G307" s="22" t="s">
        <v>635</v>
      </c>
      <c r="H307" s="22" t="s">
        <v>636</v>
      </c>
    </row>
    <row r="308" spans="1:8">
      <c r="A308" s="22" t="s">
        <v>637</v>
      </c>
      <c r="B308" s="22" t="s">
        <v>104</v>
      </c>
      <c r="C308" s="22">
        <v>38.918999999999997</v>
      </c>
      <c r="D308" s="22">
        <v>23.218</v>
      </c>
      <c r="E308" s="22">
        <v>53.243000000000002</v>
      </c>
      <c r="F308" s="22">
        <v>209.6</v>
      </c>
      <c r="G308" s="22">
        <v>26.248999999999999</v>
      </c>
    </row>
    <row r="309" spans="1:8">
      <c r="A309" s="22" t="s">
        <v>638</v>
      </c>
    </row>
    <row r="310" spans="1:8">
      <c r="A310" s="22" t="s">
        <v>639</v>
      </c>
      <c r="B310" s="22" t="s">
        <v>874</v>
      </c>
      <c r="C310" s="22">
        <v>40.456000000000003</v>
      </c>
      <c r="D310" s="22">
        <v>24.192</v>
      </c>
      <c r="E310" s="22">
        <v>54.499000000000002</v>
      </c>
      <c r="F310" s="22">
        <v>207.2</v>
      </c>
      <c r="G310" s="22">
        <v>27.266999999999999</v>
      </c>
      <c r="H310" s="22">
        <v>143.1</v>
      </c>
    </row>
    <row r="311" spans="1:8">
      <c r="A311" s="22" t="s">
        <v>641</v>
      </c>
      <c r="B311" s="22" t="s">
        <v>875</v>
      </c>
      <c r="C311" s="22">
        <v>39.889000000000003</v>
      </c>
      <c r="D311" s="22">
        <v>23.841999999999999</v>
      </c>
      <c r="E311" s="22">
        <v>53.859000000000002</v>
      </c>
      <c r="F311" s="22">
        <v>208.2</v>
      </c>
      <c r="G311" s="22">
        <v>26.962</v>
      </c>
      <c r="H311" s="22">
        <v>145</v>
      </c>
    </row>
    <row r="312" spans="1:8">
      <c r="A312" s="22" t="s">
        <v>643</v>
      </c>
      <c r="B312" s="22" t="s">
        <v>876</v>
      </c>
      <c r="C312" s="22">
        <v>39.771999999999998</v>
      </c>
      <c r="D312" s="22">
        <v>23.731000000000002</v>
      </c>
      <c r="E312" s="22">
        <v>59.975000000000001</v>
      </c>
      <c r="F312" s="22">
        <v>181.9</v>
      </c>
      <c r="G312" s="22">
        <v>28.135000000000002</v>
      </c>
      <c r="H312" s="22">
        <v>138.19999999999999</v>
      </c>
    </row>
    <row r="313" spans="1:8">
      <c r="A313" s="22" t="s">
        <v>645</v>
      </c>
      <c r="B313" s="22" t="s">
        <v>877</v>
      </c>
      <c r="C313" s="22">
        <v>39.284999999999997</v>
      </c>
      <c r="D313" s="22">
        <v>23.375</v>
      </c>
      <c r="E313" s="22">
        <v>53.517000000000003</v>
      </c>
      <c r="F313" s="22">
        <v>209.1</v>
      </c>
      <c r="G313" s="22">
        <v>26.524999999999999</v>
      </c>
      <c r="H313" s="22">
        <v>146.80000000000001</v>
      </c>
    </row>
    <row r="314" spans="1:8">
      <c r="A314" s="22" t="s">
        <v>647</v>
      </c>
      <c r="B314" s="22" t="s">
        <v>878</v>
      </c>
      <c r="C314" s="22">
        <v>39.124000000000002</v>
      </c>
      <c r="D314" s="22">
        <v>23.338000000000001</v>
      </c>
      <c r="E314" s="22">
        <v>53.569000000000003</v>
      </c>
      <c r="F314" s="22" t="s">
        <v>798</v>
      </c>
      <c r="G314" s="22">
        <v>26.93</v>
      </c>
      <c r="H314" s="22">
        <v>146.6</v>
      </c>
    </row>
    <row r="315" spans="1:8">
      <c r="A315" s="22" t="s">
        <v>650</v>
      </c>
      <c r="B315" s="22" t="s">
        <v>879</v>
      </c>
      <c r="C315" s="22" t="s">
        <v>880</v>
      </c>
      <c r="D315" s="22">
        <v>23.789000000000001</v>
      </c>
      <c r="E315" s="22">
        <v>54.683</v>
      </c>
      <c r="F315" s="22">
        <v>206.7</v>
      </c>
      <c r="G315" s="22">
        <v>26.510999999999999</v>
      </c>
      <c r="H315" s="22">
        <v>59.5</v>
      </c>
    </row>
    <row r="316" spans="1:8">
      <c r="A316" s="22" t="s">
        <v>654</v>
      </c>
      <c r="B316" s="22" t="s">
        <v>881</v>
      </c>
      <c r="C316" s="22">
        <v>39.341999999999999</v>
      </c>
      <c r="D316" s="22">
        <v>23.303999999999998</v>
      </c>
      <c r="E316" s="22">
        <v>53.488999999999997</v>
      </c>
      <c r="F316" s="22">
        <v>207.2</v>
      </c>
      <c r="G316" s="22">
        <v>26.518999999999998</v>
      </c>
      <c r="H316" s="22">
        <v>146.9</v>
      </c>
    </row>
    <row r="317" spans="1:8">
      <c r="A317" s="22" t="s">
        <v>656</v>
      </c>
      <c r="B317" s="22" t="s">
        <v>882</v>
      </c>
      <c r="C317" s="22">
        <v>39.319000000000003</v>
      </c>
      <c r="D317" s="22">
        <v>29.63</v>
      </c>
      <c r="E317" s="22">
        <v>54.826000000000001</v>
      </c>
      <c r="F317" s="22">
        <v>209.1</v>
      </c>
      <c r="G317" s="22">
        <v>26.466999999999999</v>
      </c>
      <c r="H317" s="22">
        <v>139.5</v>
      </c>
    </row>
    <row r="318" spans="1:8">
      <c r="A318" s="22" t="s">
        <v>658</v>
      </c>
      <c r="B318" s="22" t="s">
        <v>883</v>
      </c>
      <c r="C318" s="22" t="s">
        <v>884</v>
      </c>
      <c r="D318" s="22">
        <v>23.228999999999999</v>
      </c>
      <c r="E318" s="22">
        <v>53.558</v>
      </c>
      <c r="F318" s="22">
        <v>208.6</v>
      </c>
      <c r="G318" s="22">
        <v>26.553000000000001</v>
      </c>
      <c r="H318" s="22">
        <v>147.30000000000001</v>
      </c>
    </row>
    <row r="319" spans="1:8">
      <c r="A319" s="22" t="s">
        <v>735</v>
      </c>
      <c r="B319" s="22" t="s">
        <v>885</v>
      </c>
      <c r="C319" s="22">
        <v>39.088000000000001</v>
      </c>
      <c r="D319" s="22" t="s">
        <v>886</v>
      </c>
      <c r="E319" s="22" t="s">
        <v>887</v>
      </c>
      <c r="F319" s="22">
        <v>208.2</v>
      </c>
      <c r="G319" s="22" t="s">
        <v>888</v>
      </c>
      <c r="H319" s="22">
        <v>147.80000000000001</v>
      </c>
    </row>
    <row r="320" spans="1:8">
      <c r="A320" s="22" t="s">
        <v>251</v>
      </c>
    </row>
    <row r="321" spans="1:8">
      <c r="A321" s="22" t="s">
        <v>252</v>
      </c>
    </row>
    <row r="322" spans="1:8">
      <c r="A322" s="22" t="s">
        <v>253</v>
      </c>
    </row>
    <row r="323" spans="1:8">
      <c r="A323" s="22" t="s">
        <v>254</v>
      </c>
    </row>
    <row r="324" spans="1:8">
      <c r="A324" s="22" t="s">
        <v>626</v>
      </c>
    </row>
    <row r="325" spans="1:8">
      <c r="A325" s="23">
        <v>41942</v>
      </c>
    </row>
    <row r="326" spans="1:8">
      <c r="A326" s="22" t="s">
        <v>256</v>
      </c>
    </row>
    <row r="327" spans="1:8">
      <c r="A327" s="22" t="s">
        <v>257</v>
      </c>
    </row>
    <row r="328" spans="1:8">
      <c r="A328" s="22" t="s">
        <v>258</v>
      </c>
    </row>
    <row r="329" spans="1:8">
      <c r="A329" s="22" t="s">
        <v>889</v>
      </c>
    </row>
    <row r="330" spans="1:8">
      <c r="A330" s="22" t="s">
        <v>890</v>
      </c>
    </row>
    <row r="331" spans="1:8">
      <c r="B331" s="22" t="s">
        <v>628</v>
      </c>
      <c r="C331" s="22" t="s">
        <v>891</v>
      </c>
    </row>
    <row r="332" spans="1:8">
      <c r="B332" s="22" t="s">
        <v>630</v>
      </c>
      <c r="C332" s="22" t="s">
        <v>631</v>
      </c>
      <c r="D332" s="22" t="s">
        <v>632</v>
      </c>
      <c r="E332" s="22" t="s">
        <v>633</v>
      </c>
      <c r="F332" s="22" t="s">
        <v>634</v>
      </c>
      <c r="G332" s="22" t="s">
        <v>635</v>
      </c>
      <c r="H332" s="22" t="s">
        <v>636</v>
      </c>
    </row>
    <row r="333" spans="1:8">
      <c r="A333" s="22" t="s">
        <v>637</v>
      </c>
      <c r="B333" s="22" t="s">
        <v>173</v>
      </c>
      <c r="C333" s="22">
        <v>39.037999999999997</v>
      </c>
      <c r="D333" s="22">
        <v>23.312000000000001</v>
      </c>
      <c r="E333" s="22">
        <v>53.906999999999996</v>
      </c>
      <c r="F333" s="22">
        <v>213.2</v>
      </c>
      <c r="G333" s="22">
        <v>27.013000000000002</v>
      </c>
    </row>
    <row r="334" spans="1:8">
      <c r="A334" s="22" t="s">
        <v>638</v>
      </c>
    </row>
    <row r="335" spans="1:8">
      <c r="A335" s="22" t="s">
        <v>639</v>
      </c>
      <c r="B335" s="22" t="s">
        <v>892</v>
      </c>
      <c r="C335" s="22">
        <v>39.991999999999997</v>
      </c>
      <c r="D335" s="22">
        <v>23.899000000000001</v>
      </c>
      <c r="E335" s="22">
        <v>54.936</v>
      </c>
      <c r="F335" s="22" t="s">
        <v>721</v>
      </c>
      <c r="G335" s="22">
        <v>27.684999999999999</v>
      </c>
      <c r="H335" s="22">
        <v>143</v>
      </c>
    </row>
    <row r="336" spans="1:8">
      <c r="A336" s="22" t="s">
        <v>641</v>
      </c>
      <c r="B336" s="22" t="s">
        <v>893</v>
      </c>
      <c r="C336" s="22">
        <v>39.381999999999998</v>
      </c>
      <c r="D336" s="22">
        <v>23.92</v>
      </c>
      <c r="E336" s="22">
        <v>54.44</v>
      </c>
      <c r="F336" s="22">
        <v>208.6</v>
      </c>
      <c r="G336" s="22">
        <v>27.111999999999998</v>
      </c>
      <c r="H336" s="22">
        <v>144.69999999999999</v>
      </c>
    </row>
    <row r="337" spans="1:8">
      <c r="A337" s="22" t="s">
        <v>643</v>
      </c>
      <c r="B337" s="22" t="s">
        <v>894</v>
      </c>
      <c r="C337" s="22">
        <v>39.850999999999999</v>
      </c>
      <c r="D337" s="22">
        <v>24.007000000000001</v>
      </c>
      <c r="E337" s="22">
        <v>54.170999999999999</v>
      </c>
      <c r="F337" s="22">
        <v>208.2</v>
      </c>
      <c r="G337" s="22" t="s">
        <v>649</v>
      </c>
      <c r="H337" s="22">
        <v>127.3</v>
      </c>
    </row>
    <row r="338" spans="1:8">
      <c r="A338" s="22" t="s">
        <v>645</v>
      </c>
      <c r="B338" s="22" t="s">
        <v>895</v>
      </c>
      <c r="C338" s="22" t="s">
        <v>896</v>
      </c>
      <c r="D338" s="22">
        <v>24.082000000000001</v>
      </c>
      <c r="E338" s="22">
        <v>54.726999999999997</v>
      </c>
      <c r="F338" s="22">
        <v>211.7</v>
      </c>
      <c r="G338" s="22">
        <v>27.577999999999999</v>
      </c>
      <c r="H338" s="22">
        <v>60.6</v>
      </c>
    </row>
    <row r="339" spans="1:8">
      <c r="A339" s="22" t="s">
        <v>647</v>
      </c>
      <c r="B339" s="22" t="s">
        <v>897</v>
      </c>
      <c r="C339" s="22">
        <v>39.058999999999997</v>
      </c>
      <c r="D339" s="22" t="s">
        <v>898</v>
      </c>
      <c r="E339" s="22" t="s">
        <v>899</v>
      </c>
      <c r="F339" s="22">
        <v>209.6</v>
      </c>
      <c r="G339" s="22" t="s">
        <v>900</v>
      </c>
      <c r="H339" s="22">
        <v>146.19999999999999</v>
      </c>
    </row>
    <row r="340" spans="1:8">
      <c r="A340" s="22" t="s">
        <v>650</v>
      </c>
      <c r="B340" s="22" t="s">
        <v>901</v>
      </c>
      <c r="C340" s="22" t="s">
        <v>902</v>
      </c>
      <c r="D340" s="22">
        <v>23.523</v>
      </c>
      <c r="E340" s="22">
        <v>53.973999999999997</v>
      </c>
      <c r="F340" s="22">
        <v>209.1</v>
      </c>
      <c r="G340" s="22">
        <v>27.163</v>
      </c>
      <c r="H340" s="22">
        <v>145.80000000000001</v>
      </c>
    </row>
    <row r="341" spans="1:8">
      <c r="A341" s="22" t="s">
        <v>654</v>
      </c>
      <c r="B341" s="22" t="s">
        <v>903</v>
      </c>
      <c r="C341" s="22">
        <v>39.454999999999998</v>
      </c>
      <c r="D341" s="22">
        <v>24.140999999999998</v>
      </c>
      <c r="E341" s="22">
        <v>54.442999999999998</v>
      </c>
      <c r="F341" s="22">
        <v>206.2</v>
      </c>
      <c r="G341" s="22">
        <v>27.524999999999999</v>
      </c>
      <c r="H341" s="22">
        <v>144</v>
      </c>
    </row>
    <row r="342" spans="1:8">
      <c r="A342" s="22" t="s">
        <v>656</v>
      </c>
      <c r="B342" s="22" t="s">
        <v>904</v>
      </c>
      <c r="C342" s="22">
        <v>39.299999999999997</v>
      </c>
      <c r="D342" s="22">
        <v>23.966000000000001</v>
      </c>
      <c r="E342" s="22">
        <v>54.311999999999998</v>
      </c>
      <c r="F342" s="22">
        <v>206.2</v>
      </c>
      <c r="G342" s="22">
        <v>27.103000000000002</v>
      </c>
      <c r="H342" s="22">
        <v>144.80000000000001</v>
      </c>
    </row>
    <row r="343" spans="1:8">
      <c r="A343" s="22" t="s">
        <v>658</v>
      </c>
      <c r="B343" s="22" t="s">
        <v>905</v>
      </c>
      <c r="C343" s="22">
        <v>39.201000000000001</v>
      </c>
      <c r="D343" s="22">
        <v>23.669</v>
      </c>
      <c r="E343" s="22">
        <v>54.344000000000001</v>
      </c>
      <c r="F343" s="22">
        <v>195.2</v>
      </c>
      <c r="G343" s="22" t="s">
        <v>649</v>
      </c>
      <c r="H343" s="22">
        <v>129.80000000000001</v>
      </c>
    </row>
    <row r="344" spans="1:8">
      <c r="A344" s="22" t="s">
        <v>251</v>
      </c>
    </row>
    <row r="345" spans="1:8">
      <c r="A345" s="22" t="s">
        <v>252</v>
      </c>
    </row>
    <row r="346" spans="1:8">
      <c r="A346" s="22" t="s">
        <v>253</v>
      </c>
    </row>
    <row r="347" spans="1:8">
      <c r="A347" s="22" t="s">
        <v>254</v>
      </c>
    </row>
    <row r="348" spans="1:8">
      <c r="A348" s="22" t="s">
        <v>626</v>
      </c>
    </row>
    <row r="349" spans="1:8">
      <c r="A349" s="23">
        <v>41942</v>
      </c>
    </row>
    <row r="350" spans="1:8">
      <c r="A350" s="22" t="s">
        <v>256</v>
      </c>
    </row>
    <row r="351" spans="1:8">
      <c r="A351" s="22" t="s">
        <v>257</v>
      </c>
    </row>
    <row r="352" spans="1:8">
      <c r="A352" s="22" t="s">
        <v>258</v>
      </c>
    </row>
    <row r="353" spans="1:8">
      <c r="A353" s="22" t="s">
        <v>906</v>
      </c>
    </row>
    <row r="354" spans="1:8">
      <c r="A354" s="22" t="s">
        <v>907</v>
      </c>
    </row>
    <row r="355" spans="1:8">
      <c r="B355" s="22" t="s">
        <v>628</v>
      </c>
      <c r="C355" s="22" t="s">
        <v>908</v>
      </c>
    </row>
    <row r="356" spans="1:8">
      <c r="B356" s="22" t="s">
        <v>630</v>
      </c>
      <c r="C356" s="22" t="s">
        <v>631</v>
      </c>
      <c r="D356" s="22" t="s">
        <v>632</v>
      </c>
      <c r="E356" s="22" t="s">
        <v>633</v>
      </c>
      <c r="F356" s="22" t="s">
        <v>634</v>
      </c>
      <c r="G356" s="22" t="s">
        <v>635</v>
      </c>
      <c r="H356" s="22" t="s">
        <v>636</v>
      </c>
    </row>
    <row r="357" spans="1:8">
      <c r="A357" s="22" t="s">
        <v>637</v>
      </c>
      <c r="B357" s="22" t="s">
        <v>56</v>
      </c>
      <c r="C357" s="22">
        <v>38.347000000000001</v>
      </c>
      <c r="D357" s="22">
        <v>22.919</v>
      </c>
      <c r="E357" s="22">
        <v>53.255000000000003</v>
      </c>
      <c r="F357" s="22">
        <v>211.7</v>
      </c>
      <c r="G357" s="22">
        <v>26.513000000000002</v>
      </c>
    </row>
    <row r="358" spans="1:8">
      <c r="A358" s="22" t="s">
        <v>638</v>
      </c>
    </row>
    <row r="359" spans="1:8">
      <c r="A359" s="22" t="s">
        <v>639</v>
      </c>
      <c r="B359" s="22" t="s">
        <v>909</v>
      </c>
      <c r="C359" s="22">
        <v>40.551000000000002</v>
      </c>
      <c r="D359" s="22">
        <v>24.353999999999999</v>
      </c>
      <c r="E359" s="22">
        <v>54.506999999999998</v>
      </c>
      <c r="F359" s="22">
        <v>207.7</v>
      </c>
      <c r="G359" s="22">
        <v>27.677</v>
      </c>
      <c r="H359" s="22">
        <v>142.5</v>
      </c>
    </row>
    <row r="360" spans="1:8">
      <c r="A360" s="22" t="s">
        <v>641</v>
      </c>
      <c r="B360" s="22" t="s">
        <v>910</v>
      </c>
      <c r="C360" s="22">
        <v>39.298999999999999</v>
      </c>
      <c r="D360" s="22">
        <v>23.687999999999999</v>
      </c>
      <c r="E360" s="22">
        <v>54.244</v>
      </c>
      <c r="F360" s="22">
        <v>207.7</v>
      </c>
      <c r="G360" s="22">
        <v>26.913</v>
      </c>
      <c r="H360" s="22">
        <v>145.4</v>
      </c>
    </row>
    <row r="361" spans="1:8">
      <c r="A361" s="22" t="s">
        <v>643</v>
      </c>
      <c r="B361" s="22" t="s">
        <v>911</v>
      </c>
      <c r="C361" s="22">
        <v>39.08</v>
      </c>
      <c r="D361" s="22">
        <v>23.401</v>
      </c>
      <c r="E361" s="22">
        <v>53.832999999999998</v>
      </c>
      <c r="F361" s="22">
        <v>209.1</v>
      </c>
      <c r="G361" s="22">
        <v>26.878</v>
      </c>
      <c r="H361" s="22">
        <v>146.30000000000001</v>
      </c>
    </row>
    <row r="362" spans="1:8">
      <c r="A362" s="22" t="s">
        <v>645</v>
      </c>
      <c r="B362" s="22" t="s">
        <v>912</v>
      </c>
      <c r="C362" s="22">
        <v>38.860999999999997</v>
      </c>
      <c r="D362" s="22">
        <v>23.039000000000001</v>
      </c>
      <c r="E362" s="22">
        <v>53.896000000000001</v>
      </c>
      <c r="F362" s="22">
        <v>208.2</v>
      </c>
      <c r="G362" s="22">
        <v>26.673999999999999</v>
      </c>
      <c r="H362" s="22">
        <v>147.1</v>
      </c>
    </row>
    <row r="363" spans="1:8">
      <c r="A363" s="22" t="s">
        <v>647</v>
      </c>
      <c r="B363" s="22" t="s">
        <v>668</v>
      </c>
      <c r="C363" s="22">
        <v>38.895000000000003</v>
      </c>
      <c r="D363" s="22">
        <v>23.134</v>
      </c>
      <c r="E363" s="22">
        <v>54.055</v>
      </c>
      <c r="F363" s="22">
        <v>205.7</v>
      </c>
      <c r="G363" s="22">
        <v>26.928999999999998</v>
      </c>
      <c r="H363" s="22">
        <v>146.5</v>
      </c>
    </row>
    <row r="364" spans="1:8">
      <c r="A364" s="22" t="s">
        <v>650</v>
      </c>
      <c r="B364" s="22" t="s">
        <v>913</v>
      </c>
      <c r="C364" s="22" t="s">
        <v>914</v>
      </c>
      <c r="D364" s="22">
        <v>24.268000000000001</v>
      </c>
      <c r="E364" s="22">
        <v>54.691000000000003</v>
      </c>
      <c r="F364" s="22">
        <v>210.1</v>
      </c>
      <c r="G364" s="22">
        <v>27.016999999999999</v>
      </c>
      <c r="H364" s="22">
        <v>43.9</v>
      </c>
    </row>
    <row r="365" spans="1:8">
      <c r="A365" s="22" t="s">
        <v>654</v>
      </c>
      <c r="B365" s="22" t="s">
        <v>915</v>
      </c>
      <c r="C365" s="22">
        <v>38.962000000000003</v>
      </c>
      <c r="D365" s="22">
        <v>23.202000000000002</v>
      </c>
      <c r="E365" s="22">
        <v>54.293999999999997</v>
      </c>
      <c r="F365" s="22">
        <v>210.6</v>
      </c>
      <c r="G365" s="22">
        <v>26.9</v>
      </c>
      <c r="H365" s="22">
        <v>146.19999999999999</v>
      </c>
    </row>
    <row r="366" spans="1:8">
      <c r="A366" s="22" t="s">
        <v>656</v>
      </c>
      <c r="B366" s="22" t="s">
        <v>916</v>
      </c>
      <c r="C366" s="22" t="s">
        <v>917</v>
      </c>
      <c r="D366" s="22">
        <v>22.983000000000001</v>
      </c>
      <c r="E366" s="22">
        <v>53.665999999999997</v>
      </c>
      <c r="F366" s="22">
        <v>209.6</v>
      </c>
      <c r="G366" s="22" t="s">
        <v>918</v>
      </c>
      <c r="H366" s="22">
        <v>148.1</v>
      </c>
    </row>
    <row r="367" spans="1:8">
      <c r="A367" s="22" t="s">
        <v>658</v>
      </c>
      <c r="B367" s="22" t="s">
        <v>919</v>
      </c>
      <c r="C367" s="22">
        <v>38.396000000000001</v>
      </c>
      <c r="D367" s="22" t="s">
        <v>920</v>
      </c>
      <c r="E367" s="22" t="s">
        <v>921</v>
      </c>
      <c r="F367" s="22" t="s">
        <v>922</v>
      </c>
      <c r="G367" s="22">
        <v>26.518999999999998</v>
      </c>
      <c r="H367" s="22">
        <v>148.5</v>
      </c>
    </row>
    <row r="368" spans="1:8">
      <c r="A368" s="22" t="s">
        <v>251</v>
      </c>
    </row>
    <row r="369" spans="1:8">
      <c r="A369" s="22" t="s">
        <v>252</v>
      </c>
    </row>
    <row r="370" spans="1:8">
      <c r="A370" s="22" t="s">
        <v>253</v>
      </c>
    </row>
    <row r="371" spans="1:8">
      <c r="A371" s="22" t="s">
        <v>254</v>
      </c>
    </row>
    <row r="372" spans="1:8">
      <c r="A372" s="22" t="s">
        <v>626</v>
      </c>
    </row>
    <row r="373" spans="1:8">
      <c r="A373" s="23">
        <v>41942</v>
      </c>
    </row>
    <row r="374" spans="1:8">
      <c r="A374" s="22" t="s">
        <v>256</v>
      </c>
    </row>
    <row r="375" spans="1:8">
      <c r="A375" s="22" t="s">
        <v>257</v>
      </c>
    </row>
    <row r="376" spans="1:8">
      <c r="A376" s="22" t="s">
        <v>258</v>
      </c>
    </row>
    <row r="377" spans="1:8">
      <c r="A377" s="22" t="s">
        <v>923</v>
      </c>
    </row>
    <row r="378" spans="1:8">
      <c r="A378" s="22" t="s">
        <v>924</v>
      </c>
    </row>
    <row r="379" spans="1:8">
      <c r="B379" s="22" t="s">
        <v>628</v>
      </c>
      <c r="C379" s="22" t="s">
        <v>925</v>
      </c>
    </row>
    <row r="380" spans="1:8">
      <c r="B380" s="22" t="s">
        <v>630</v>
      </c>
      <c r="C380" s="22" t="s">
        <v>631</v>
      </c>
      <c r="D380" s="22" t="s">
        <v>632</v>
      </c>
      <c r="E380" s="22" t="s">
        <v>633</v>
      </c>
      <c r="F380" s="22" t="s">
        <v>634</v>
      </c>
      <c r="G380" s="22" t="s">
        <v>635</v>
      </c>
      <c r="H380" s="22" t="s">
        <v>636</v>
      </c>
    </row>
    <row r="381" spans="1:8">
      <c r="A381" s="22" t="s">
        <v>637</v>
      </c>
      <c r="B381" s="22" t="s">
        <v>98</v>
      </c>
      <c r="C381" s="22">
        <v>38.442999999999998</v>
      </c>
      <c r="D381" s="22">
        <v>23.22</v>
      </c>
      <c r="E381" s="22">
        <v>53.448999999999998</v>
      </c>
      <c r="F381" s="22">
        <v>213.2</v>
      </c>
      <c r="G381" s="22">
        <v>26.263999999999999</v>
      </c>
    </row>
    <row r="382" spans="1:8">
      <c r="A382" s="22" t="s">
        <v>638</v>
      </c>
    </row>
    <row r="383" spans="1:8">
      <c r="A383" s="22" t="s">
        <v>639</v>
      </c>
      <c r="B383" s="22" t="s">
        <v>926</v>
      </c>
      <c r="C383" s="22">
        <v>39.796999999999997</v>
      </c>
      <c r="D383" s="22">
        <v>24.783999999999999</v>
      </c>
      <c r="E383" s="22">
        <v>54.43</v>
      </c>
      <c r="F383" s="22">
        <v>211.7</v>
      </c>
      <c r="G383" s="22">
        <v>27.033999999999999</v>
      </c>
      <c r="H383" s="22">
        <v>143.5</v>
      </c>
    </row>
    <row r="384" spans="1:8">
      <c r="A384" s="22" t="s">
        <v>641</v>
      </c>
      <c r="B384" s="22" t="s">
        <v>927</v>
      </c>
      <c r="C384" s="22" t="s">
        <v>928</v>
      </c>
      <c r="D384" s="22">
        <v>23.779</v>
      </c>
      <c r="E384" s="22">
        <v>54.667999999999999</v>
      </c>
      <c r="F384" s="22">
        <v>211.2</v>
      </c>
      <c r="G384" s="22">
        <v>26.356000000000002</v>
      </c>
      <c r="H384" s="22">
        <v>146.30000000000001</v>
      </c>
    </row>
    <row r="385" spans="1:8">
      <c r="A385" s="22" t="s">
        <v>643</v>
      </c>
      <c r="B385" s="22" t="s">
        <v>929</v>
      </c>
      <c r="C385" s="22">
        <v>38.652000000000001</v>
      </c>
      <c r="D385" s="22">
        <v>23.350999999999999</v>
      </c>
      <c r="E385" s="22">
        <v>54.034999999999997</v>
      </c>
      <c r="F385" s="22">
        <v>212.2</v>
      </c>
      <c r="G385" s="22">
        <v>26.927</v>
      </c>
      <c r="H385" s="22">
        <v>146.6</v>
      </c>
    </row>
    <row r="386" spans="1:8">
      <c r="A386" s="22" t="s">
        <v>645</v>
      </c>
      <c r="B386" s="22" t="s">
        <v>930</v>
      </c>
      <c r="C386" s="22">
        <v>38.529000000000003</v>
      </c>
      <c r="D386" s="22">
        <v>23.295000000000002</v>
      </c>
      <c r="E386" s="22">
        <v>54.460999999999999</v>
      </c>
      <c r="F386" s="22">
        <v>207.7</v>
      </c>
      <c r="G386" s="22">
        <v>26.44</v>
      </c>
      <c r="H386" s="22">
        <v>146.80000000000001</v>
      </c>
    </row>
    <row r="387" spans="1:8">
      <c r="A387" s="22" t="s">
        <v>647</v>
      </c>
      <c r="B387" s="22" t="s">
        <v>931</v>
      </c>
      <c r="C387" s="22">
        <v>39.244999999999997</v>
      </c>
      <c r="D387" s="22">
        <v>24.157</v>
      </c>
      <c r="E387" s="22">
        <v>54.604999999999997</v>
      </c>
      <c r="F387" s="22">
        <v>206.7</v>
      </c>
      <c r="G387" s="22">
        <v>26.821000000000002</v>
      </c>
      <c r="H387" s="22">
        <v>144.69999999999999</v>
      </c>
    </row>
    <row r="388" spans="1:8">
      <c r="A388" s="22" t="s">
        <v>650</v>
      </c>
      <c r="B388" s="22" t="s">
        <v>932</v>
      </c>
      <c r="C388" s="22" t="s">
        <v>933</v>
      </c>
      <c r="D388" s="22">
        <v>23.914000000000001</v>
      </c>
      <c r="E388" s="22">
        <v>53.972999999999999</v>
      </c>
      <c r="F388" s="22">
        <v>207.7</v>
      </c>
      <c r="G388" s="22">
        <v>26.704999999999998</v>
      </c>
      <c r="H388" s="22">
        <v>47.8</v>
      </c>
    </row>
    <row r="389" spans="1:8">
      <c r="A389" s="22" t="s">
        <v>654</v>
      </c>
      <c r="B389" s="22" t="s">
        <v>934</v>
      </c>
      <c r="C389" s="22">
        <v>38.673000000000002</v>
      </c>
      <c r="D389" s="22">
        <v>23.887</v>
      </c>
      <c r="E389" s="22">
        <v>54.478999999999999</v>
      </c>
      <c r="F389" s="22">
        <v>209.1</v>
      </c>
      <c r="G389" s="22">
        <v>26.361999999999998</v>
      </c>
      <c r="H389" s="22">
        <v>146.1</v>
      </c>
    </row>
    <row r="390" spans="1:8">
      <c r="A390" s="22" t="s">
        <v>656</v>
      </c>
      <c r="B390" s="22" t="s">
        <v>935</v>
      </c>
      <c r="C390" s="22">
        <v>38.811</v>
      </c>
      <c r="D390" s="22" t="s">
        <v>936</v>
      </c>
      <c r="E390" s="22" t="s">
        <v>937</v>
      </c>
      <c r="F390" s="22" t="s">
        <v>721</v>
      </c>
      <c r="G390" s="22">
        <v>26.305</v>
      </c>
      <c r="H390" s="22">
        <v>147.80000000000001</v>
      </c>
    </row>
    <row r="391" spans="1:8">
      <c r="A391" s="22" t="s">
        <v>658</v>
      </c>
      <c r="B391" s="22" t="s">
        <v>938</v>
      </c>
      <c r="C391" s="22">
        <v>38.628999999999998</v>
      </c>
      <c r="D391" s="22">
        <v>23.632999999999999</v>
      </c>
      <c r="E391" s="22">
        <v>53.737000000000002</v>
      </c>
      <c r="F391" s="22">
        <v>209.1</v>
      </c>
      <c r="G391" s="22" t="s">
        <v>939</v>
      </c>
      <c r="H391" s="22">
        <v>147.30000000000001</v>
      </c>
    </row>
    <row r="392" spans="1:8">
      <c r="A392" s="22" t="s">
        <v>735</v>
      </c>
      <c r="B392" s="22" t="s">
        <v>940</v>
      </c>
      <c r="C392" s="22">
        <v>38.526000000000003</v>
      </c>
      <c r="D392" s="22">
        <v>23.376999999999999</v>
      </c>
      <c r="E392" s="22">
        <v>54.289000000000001</v>
      </c>
      <c r="F392" s="22">
        <v>212.2</v>
      </c>
      <c r="G392" s="22">
        <v>26.553999999999998</v>
      </c>
      <c r="H392" s="22">
        <v>146.80000000000001</v>
      </c>
    </row>
    <row r="393" spans="1:8">
      <c r="A393" s="22" t="s">
        <v>251</v>
      </c>
    </row>
    <row r="394" spans="1:8">
      <c r="A394" s="22" t="s">
        <v>252</v>
      </c>
    </row>
    <row r="395" spans="1:8">
      <c r="A395" s="22" t="s">
        <v>253</v>
      </c>
    </row>
    <row r="396" spans="1:8">
      <c r="A396" s="22" t="s">
        <v>254</v>
      </c>
    </row>
    <row r="397" spans="1:8">
      <c r="A397" s="22" t="s">
        <v>626</v>
      </c>
    </row>
    <row r="398" spans="1:8">
      <c r="A398" s="23">
        <v>41942</v>
      </c>
    </row>
    <row r="399" spans="1:8">
      <c r="A399" s="22" t="s">
        <v>256</v>
      </c>
    </row>
    <row r="400" spans="1:8">
      <c r="A400" s="22" t="s">
        <v>257</v>
      </c>
    </row>
    <row r="401" spans="1:8">
      <c r="A401" s="22" t="s">
        <v>258</v>
      </c>
    </row>
    <row r="402" spans="1:8">
      <c r="A402" s="22" t="s">
        <v>941</v>
      </c>
    </row>
    <row r="403" spans="1:8">
      <c r="A403" s="22" t="s">
        <v>942</v>
      </c>
    </row>
    <row r="404" spans="1:8">
      <c r="B404" s="22" t="s">
        <v>628</v>
      </c>
      <c r="C404" s="22" t="s">
        <v>943</v>
      </c>
    </row>
    <row r="405" spans="1:8">
      <c r="B405" s="22" t="s">
        <v>630</v>
      </c>
      <c r="C405" s="22" t="s">
        <v>631</v>
      </c>
      <c r="D405" s="22" t="s">
        <v>632</v>
      </c>
      <c r="E405" s="22" t="s">
        <v>633</v>
      </c>
      <c r="F405" s="22" t="s">
        <v>634</v>
      </c>
      <c r="G405" s="22" t="s">
        <v>635</v>
      </c>
      <c r="H405" s="22" t="s">
        <v>636</v>
      </c>
    </row>
    <row r="406" spans="1:8">
      <c r="A406" s="22" t="s">
        <v>637</v>
      </c>
      <c r="B406" s="22" t="s">
        <v>206</v>
      </c>
      <c r="C406" s="22">
        <v>39.220999999999997</v>
      </c>
      <c r="D406" s="22">
        <v>23.574000000000002</v>
      </c>
      <c r="E406" s="22">
        <v>55.512999999999998</v>
      </c>
      <c r="F406" s="22">
        <v>210.1</v>
      </c>
      <c r="G406" s="22">
        <v>27.425999999999998</v>
      </c>
    </row>
    <row r="407" spans="1:8">
      <c r="A407" s="22" t="s">
        <v>638</v>
      </c>
    </row>
    <row r="408" spans="1:8">
      <c r="A408" s="22" t="s">
        <v>639</v>
      </c>
      <c r="B408" s="22" t="s">
        <v>944</v>
      </c>
      <c r="C408" s="22">
        <v>39.988</v>
      </c>
      <c r="D408" s="22">
        <v>24.053000000000001</v>
      </c>
      <c r="E408" s="22">
        <v>56.133000000000003</v>
      </c>
      <c r="F408" s="22">
        <v>193.5</v>
      </c>
      <c r="G408" s="22">
        <v>28.71</v>
      </c>
      <c r="H408" s="22">
        <v>140.80000000000001</v>
      </c>
    </row>
    <row r="409" spans="1:8">
      <c r="A409" s="22" t="s">
        <v>641</v>
      </c>
      <c r="B409" s="22" t="s">
        <v>945</v>
      </c>
      <c r="C409" s="22">
        <v>41.012999999999998</v>
      </c>
      <c r="D409" s="22">
        <v>24.388999999999999</v>
      </c>
      <c r="E409" s="22">
        <v>56.137999999999998</v>
      </c>
      <c r="F409" s="22" t="s">
        <v>946</v>
      </c>
      <c r="G409" s="22">
        <v>27.527999999999999</v>
      </c>
      <c r="H409" s="22">
        <v>140.6</v>
      </c>
    </row>
    <row r="410" spans="1:8">
      <c r="A410" s="22" t="s">
        <v>643</v>
      </c>
      <c r="B410" s="22" t="s">
        <v>947</v>
      </c>
      <c r="C410" s="22">
        <v>39.96</v>
      </c>
      <c r="D410" s="22">
        <v>24.093</v>
      </c>
      <c r="E410" s="22">
        <v>55.720999999999997</v>
      </c>
      <c r="F410" s="22">
        <v>202.4</v>
      </c>
      <c r="G410" s="22" t="s">
        <v>649</v>
      </c>
      <c r="H410" s="22">
        <v>128.80000000000001</v>
      </c>
    </row>
    <row r="411" spans="1:8">
      <c r="A411" s="22" t="s">
        <v>645</v>
      </c>
      <c r="B411" s="22" t="s">
        <v>948</v>
      </c>
      <c r="C411" s="22" t="s">
        <v>949</v>
      </c>
      <c r="D411" s="22">
        <v>24.239000000000001</v>
      </c>
      <c r="E411" s="22">
        <v>55.529000000000003</v>
      </c>
      <c r="F411" s="22">
        <v>204.8</v>
      </c>
      <c r="G411" s="22">
        <v>27.925999999999998</v>
      </c>
      <c r="H411" s="22">
        <v>96.2</v>
      </c>
    </row>
    <row r="412" spans="1:8">
      <c r="A412" s="22" t="s">
        <v>647</v>
      </c>
      <c r="B412" s="22" t="s">
        <v>950</v>
      </c>
      <c r="C412" s="22">
        <v>40.259</v>
      </c>
      <c r="D412" s="22">
        <v>24.074000000000002</v>
      </c>
      <c r="E412" s="22">
        <v>55.917000000000002</v>
      </c>
      <c r="F412" s="22">
        <v>204.3</v>
      </c>
      <c r="G412" s="22">
        <v>28.056999999999999</v>
      </c>
      <c r="H412" s="22">
        <v>141.30000000000001</v>
      </c>
    </row>
    <row r="413" spans="1:8">
      <c r="A413" s="22" t="s">
        <v>650</v>
      </c>
      <c r="B413" s="22" t="s">
        <v>951</v>
      </c>
      <c r="C413" s="22">
        <v>40.232999999999997</v>
      </c>
      <c r="D413" s="22">
        <v>24.178000000000001</v>
      </c>
      <c r="E413" s="22">
        <v>55.933</v>
      </c>
      <c r="F413" s="22">
        <v>203.3</v>
      </c>
      <c r="G413" s="22" t="s">
        <v>649</v>
      </c>
      <c r="H413" s="22">
        <v>128.4</v>
      </c>
    </row>
    <row r="414" spans="1:8">
      <c r="A414" s="22" t="s">
        <v>654</v>
      </c>
      <c r="B414" s="22" t="s">
        <v>952</v>
      </c>
      <c r="C414" s="22" t="s">
        <v>953</v>
      </c>
      <c r="D414" s="22">
        <v>23.806999999999999</v>
      </c>
      <c r="E414" s="22">
        <v>55.66</v>
      </c>
      <c r="F414" s="22">
        <v>205.2</v>
      </c>
      <c r="G414" s="22">
        <v>27.943999999999999</v>
      </c>
      <c r="H414" s="22">
        <v>100.6</v>
      </c>
    </row>
    <row r="415" spans="1:8">
      <c r="A415" s="22" t="s">
        <v>656</v>
      </c>
      <c r="B415" s="22" t="s">
        <v>954</v>
      </c>
      <c r="C415" s="22">
        <v>40.076999999999998</v>
      </c>
      <c r="D415" s="22">
        <v>24.033999999999999</v>
      </c>
      <c r="E415" s="22">
        <v>56.082999999999998</v>
      </c>
      <c r="F415" s="22">
        <v>204.3</v>
      </c>
      <c r="G415" s="22">
        <v>27.853999999999999</v>
      </c>
      <c r="H415" s="22">
        <v>141.5</v>
      </c>
    </row>
    <row r="416" spans="1:8">
      <c r="A416" s="22" t="s">
        <v>658</v>
      </c>
      <c r="B416" s="22" t="s">
        <v>955</v>
      </c>
      <c r="C416" s="22">
        <v>40.030999999999999</v>
      </c>
      <c r="D416" s="22">
        <v>24.286999999999999</v>
      </c>
      <c r="E416" s="22">
        <v>55.847999999999999</v>
      </c>
      <c r="F416" s="22">
        <v>204.8</v>
      </c>
      <c r="G416" s="22">
        <v>27.827000000000002</v>
      </c>
      <c r="H416" s="22">
        <v>141.6</v>
      </c>
    </row>
    <row r="417" spans="1:8">
      <c r="A417" s="22" t="s">
        <v>735</v>
      </c>
      <c r="B417" s="22" t="s">
        <v>956</v>
      </c>
      <c r="C417" s="22" t="s">
        <v>957</v>
      </c>
      <c r="D417" s="22" t="s">
        <v>958</v>
      </c>
      <c r="E417" s="22" t="s">
        <v>959</v>
      </c>
      <c r="F417" s="22">
        <v>207.7</v>
      </c>
      <c r="G417" s="22" t="s">
        <v>960</v>
      </c>
      <c r="H417" s="22">
        <v>143.80000000000001</v>
      </c>
    </row>
    <row r="418" spans="1:8">
      <c r="A418" s="22" t="s">
        <v>847</v>
      </c>
      <c r="B418" s="22" t="s">
        <v>961</v>
      </c>
      <c r="C418" s="22">
        <v>39.517000000000003</v>
      </c>
      <c r="D418" s="22">
        <v>23.934000000000001</v>
      </c>
      <c r="E418" s="22">
        <v>55.713999999999999</v>
      </c>
      <c r="F418" s="22">
        <v>198.7</v>
      </c>
      <c r="G418" s="22">
        <v>27.584</v>
      </c>
      <c r="H418" s="22">
        <v>142.80000000000001</v>
      </c>
    </row>
    <row r="419" spans="1:8">
      <c r="A419" s="22" t="s">
        <v>251</v>
      </c>
    </row>
    <row r="420" spans="1:8">
      <c r="A420" s="22" t="s">
        <v>252</v>
      </c>
    </row>
    <row r="421" spans="1:8">
      <c r="A421" s="22" t="s">
        <v>253</v>
      </c>
    </row>
    <row r="422" spans="1:8">
      <c r="A422" s="22" t="s">
        <v>254</v>
      </c>
    </row>
    <row r="423" spans="1:8">
      <c r="A423" s="22" t="s">
        <v>626</v>
      </c>
    </row>
    <row r="424" spans="1:8">
      <c r="A424" s="23">
        <v>41942</v>
      </c>
    </row>
    <row r="425" spans="1:8">
      <c r="A425" s="22" t="s">
        <v>256</v>
      </c>
    </row>
    <row r="426" spans="1:8">
      <c r="A426" s="22" t="s">
        <v>257</v>
      </c>
    </row>
    <row r="427" spans="1:8">
      <c r="A427" s="22" t="s">
        <v>258</v>
      </c>
    </row>
    <row r="428" spans="1:8">
      <c r="A428" s="22" t="s">
        <v>962</v>
      </c>
    </row>
    <row r="429" spans="1:8">
      <c r="A429" s="22" t="s">
        <v>963</v>
      </c>
    </row>
    <row r="430" spans="1:8">
      <c r="B430" s="22" t="s">
        <v>628</v>
      </c>
      <c r="C430" s="22" t="s">
        <v>964</v>
      </c>
    </row>
    <row r="431" spans="1:8">
      <c r="B431" s="22" t="s">
        <v>630</v>
      </c>
      <c r="C431" s="22" t="s">
        <v>631</v>
      </c>
      <c r="D431" s="22" t="s">
        <v>632</v>
      </c>
      <c r="E431" s="22" t="s">
        <v>633</v>
      </c>
      <c r="F431" s="22" t="s">
        <v>634</v>
      </c>
      <c r="G431" s="22" t="s">
        <v>635</v>
      </c>
      <c r="H431" s="22" t="s">
        <v>636</v>
      </c>
    </row>
    <row r="432" spans="1:8">
      <c r="A432" s="22" t="s">
        <v>637</v>
      </c>
      <c r="B432" s="22" t="s">
        <v>223</v>
      </c>
      <c r="C432" s="22">
        <v>40.396000000000001</v>
      </c>
      <c r="D432" s="22">
        <v>24.228999999999999</v>
      </c>
      <c r="E432" s="22">
        <v>55.621000000000002</v>
      </c>
      <c r="F432" s="22">
        <v>206.2</v>
      </c>
      <c r="G432" s="22">
        <v>28.105</v>
      </c>
    </row>
    <row r="433" spans="1:8">
      <c r="A433" s="22" t="s">
        <v>638</v>
      </c>
    </row>
    <row r="434" spans="1:8">
      <c r="A434" s="22" t="s">
        <v>639</v>
      </c>
      <c r="B434" s="22" t="s">
        <v>965</v>
      </c>
      <c r="C434" s="22" t="s">
        <v>966</v>
      </c>
      <c r="D434" s="22">
        <v>26.277999999999999</v>
      </c>
      <c r="E434" s="22">
        <v>57.845999999999997</v>
      </c>
      <c r="F434" s="22">
        <v>202.4</v>
      </c>
      <c r="G434" s="22">
        <v>28.959</v>
      </c>
      <c r="H434" s="22">
        <v>55</v>
      </c>
    </row>
    <row r="435" spans="1:8">
      <c r="A435" s="22" t="s">
        <v>641</v>
      </c>
      <c r="B435" s="22" t="s">
        <v>967</v>
      </c>
      <c r="C435" s="22">
        <v>41.923000000000002</v>
      </c>
      <c r="D435" s="22">
        <v>25.042000000000002</v>
      </c>
      <c r="E435" s="22">
        <v>57.131999999999998</v>
      </c>
      <c r="F435" s="22">
        <v>203.8</v>
      </c>
      <c r="G435" s="22">
        <v>28.548999999999999</v>
      </c>
      <c r="H435" s="22">
        <v>137.30000000000001</v>
      </c>
    </row>
    <row r="436" spans="1:8">
      <c r="A436" s="22" t="s">
        <v>643</v>
      </c>
      <c r="B436" s="22" t="s">
        <v>968</v>
      </c>
      <c r="C436" s="22">
        <v>42.012999999999998</v>
      </c>
      <c r="D436" s="22">
        <v>24.920999999999999</v>
      </c>
      <c r="E436" s="22">
        <v>56.392000000000003</v>
      </c>
      <c r="F436" s="22">
        <v>203.8</v>
      </c>
      <c r="G436" s="22">
        <v>28.899000000000001</v>
      </c>
      <c r="H436" s="22">
        <v>137.69999999999999</v>
      </c>
    </row>
    <row r="437" spans="1:8">
      <c r="A437" s="22" t="s">
        <v>645</v>
      </c>
      <c r="B437" s="22" t="s">
        <v>969</v>
      </c>
      <c r="C437" s="22">
        <v>41.761000000000003</v>
      </c>
      <c r="D437" s="22">
        <v>24.766999999999999</v>
      </c>
      <c r="E437" s="22">
        <v>56.207999999999998</v>
      </c>
      <c r="F437" s="22">
        <v>202.9</v>
      </c>
      <c r="G437" s="22">
        <v>28.242999999999999</v>
      </c>
      <c r="H437" s="22">
        <v>138.80000000000001</v>
      </c>
    </row>
    <row r="438" spans="1:8">
      <c r="A438" s="22" t="s">
        <v>647</v>
      </c>
      <c r="B438" s="22" t="s">
        <v>970</v>
      </c>
      <c r="C438" s="22">
        <v>41.165999999999997</v>
      </c>
      <c r="D438" s="22">
        <v>24.553000000000001</v>
      </c>
      <c r="E438" s="22">
        <v>56.203000000000003</v>
      </c>
      <c r="F438" s="22">
        <v>204.8</v>
      </c>
      <c r="G438" s="22">
        <v>28.204999999999998</v>
      </c>
      <c r="H438" s="22">
        <v>139.6</v>
      </c>
    </row>
    <row r="439" spans="1:8">
      <c r="A439" s="22" t="s">
        <v>650</v>
      </c>
      <c r="B439" s="22" t="s">
        <v>971</v>
      </c>
      <c r="C439" s="22">
        <v>41.14</v>
      </c>
      <c r="D439" s="22">
        <v>25.515999999999998</v>
      </c>
      <c r="E439" s="22">
        <v>55.902999999999999</v>
      </c>
      <c r="F439" s="22">
        <v>204.3</v>
      </c>
      <c r="G439" s="22" t="s">
        <v>972</v>
      </c>
      <c r="H439" s="22">
        <v>139.1</v>
      </c>
    </row>
    <row r="440" spans="1:8">
      <c r="A440" s="22" t="s">
        <v>654</v>
      </c>
      <c r="B440" s="22" t="s">
        <v>973</v>
      </c>
      <c r="C440" s="22" t="s">
        <v>974</v>
      </c>
      <c r="D440" s="22" t="s">
        <v>975</v>
      </c>
      <c r="E440" s="22" t="s">
        <v>976</v>
      </c>
      <c r="F440" s="22" t="s">
        <v>977</v>
      </c>
      <c r="G440" s="22">
        <v>28.117999999999999</v>
      </c>
      <c r="H440" s="22">
        <v>141.19999999999999</v>
      </c>
    </row>
    <row r="441" spans="1:8">
      <c r="A441" s="22" t="s">
        <v>656</v>
      </c>
      <c r="B441" s="22" t="s">
        <v>978</v>
      </c>
      <c r="C441" s="22">
        <v>40.770000000000003</v>
      </c>
      <c r="D441" s="22">
        <v>24.483000000000001</v>
      </c>
      <c r="E441" s="22" t="s">
        <v>979</v>
      </c>
      <c r="F441" s="22">
        <v>139.19999999999999</v>
      </c>
      <c r="G441" s="22" t="s">
        <v>649</v>
      </c>
      <c r="H441" s="22">
        <v>113.3</v>
      </c>
    </row>
    <row r="442" spans="1:8">
      <c r="A442" s="22" t="s">
        <v>658</v>
      </c>
      <c r="B442" s="22" t="s">
        <v>980</v>
      </c>
      <c r="C442" s="22" t="s">
        <v>981</v>
      </c>
      <c r="D442" s="22">
        <v>25.707000000000001</v>
      </c>
      <c r="E442" s="22">
        <v>58.261000000000003</v>
      </c>
      <c r="F442" s="22">
        <v>201.9</v>
      </c>
      <c r="G442" s="22">
        <v>28.344000000000001</v>
      </c>
      <c r="H442" s="22">
        <v>74.7</v>
      </c>
    </row>
    <row r="443" spans="1:8">
      <c r="A443" s="22" t="s">
        <v>251</v>
      </c>
    </row>
    <row r="444" spans="1:8">
      <c r="A444" s="22" t="s">
        <v>252</v>
      </c>
    </row>
    <row r="445" spans="1:8">
      <c r="A445" s="22" t="s">
        <v>253</v>
      </c>
    </row>
    <row r="446" spans="1:8">
      <c r="A446" s="22" t="s">
        <v>254</v>
      </c>
    </row>
    <row r="447" spans="1:8">
      <c r="A447" s="22" t="s">
        <v>626</v>
      </c>
    </row>
    <row r="448" spans="1:8">
      <c r="A448" s="23">
        <v>41942</v>
      </c>
    </row>
    <row r="449" spans="1:8">
      <c r="A449" s="22" t="s">
        <v>256</v>
      </c>
    </row>
    <row r="450" spans="1:8">
      <c r="A450" s="22" t="s">
        <v>257</v>
      </c>
    </row>
    <row r="451" spans="1:8">
      <c r="A451" s="22" t="s">
        <v>258</v>
      </c>
    </row>
    <row r="452" spans="1:8">
      <c r="A452" s="22" t="s">
        <v>982</v>
      </c>
    </row>
    <row r="453" spans="1:8">
      <c r="A453" s="22" t="s">
        <v>983</v>
      </c>
    </row>
    <row r="454" spans="1:8">
      <c r="B454" s="22" t="s">
        <v>628</v>
      </c>
      <c r="C454" s="22" t="s">
        <v>984</v>
      </c>
    </row>
    <row r="455" spans="1:8">
      <c r="B455" s="22" t="s">
        <v>630</v>
      </c>
      <c r="C455" s="22" t="s">
        <v>631</v>
      </c>
      <c r="D455" s="22" t="s">
        <v>632</v>
      </c>
      <c r="E455" s="22" t="s">
        <v>633</v>
      </c>
      <c r="F455" s="22" t="s">
        <v>634</v>
      </c>
      <c r="G455" s="22" t="s">
        <v>635</v>
      </c>
      <c r="H455" s="22" t="s">
        <v>636</v>
      </c>
    </row>
    <row r="456" spans="1:8">
      <c r="A456" s="22" t="s">
        <v>637</v>
      </c>
      <c r="B456" s="22" t="s">
        <v>187</v>
      </c>
      <c r="C456" s="22">
        <v>38.951999999999998</v>
      </c>
      <c r="D456" s="22">
        <v>23.597000000000001</v>
      </c>
      <c r="E456" s="22">
        <v>54.280999999999999</v>
      </c>
      <c r="F456" s="22">
        <v>212.2</v>
      </c>
      <c r="G456" s="22">
        <v>26.766999999999999</v>
      </c>
    </row>
    <row r="457" spans="1:8">
      <c r="A457" s="22" t="s">
        <v>638</v>
      </c>
    </row>
    <row r="458" spans="1:8">
      <c r="A458" s="22" t="s">
        <v>639</v>
      </c>
      <c r="B458" s="22" t="s">
        <v>985</v>
      </c>
      <c r="C458" s="22">
        <v>40.524000000000001</v>
      </c>
      <c r="D458" s="22">
        <v>24.692</v>
      </c>
      <c r="E458" s="22">
        <v>56.073999999999998</v>
      </c>
      <c r="F458" s="22">
        <v>211.2</v>
      </c>
      <c r="G458" s="22">
        <v>32.896999999999998</v>
      </c>
      <c r="H458" s="22">
        <v>135.9</v>
      </c>
    </row>
    <row r="459" spans="1:8">
      <c r="A459" s="22" t="s">
        <v>641</v>
      </c>
      <c r="B459" s="22" t="s">
        <v>986</v>
      </c>
      <c r="C459" s="22">
        <v>42.106000000000002</v>
      </c>
      <c r="D459" s="22">
        <v>24.995000000000001</v>
      </c>
      <c r="E459" s="22">
        <v>55.290999999999997</v>
      </c>
      <c r="F459" s="22">
        <v>207.7</v>
      </c>
      <c r="G459" s="22">
        <v>28.248999999999999</v>
      </c>
      <c r="H459" s="22">
        <v>139.1</v>
      </c>
    </row>
    <row r="460" spans="1:8">
      <c r="A460" s="22" t="s">
        <v>643</v>
      </c>
      <c r="B460" s="22" t="s">
        <v>987</v>
      </c>
      <c r="C460" s="22">
        <v>40.305999999999997</v>
      </c>
      <c r="D460" s="22">
        <v>24.460999999999999</v>
      </c>
      <c r="E460" s="22">
        <v>56.317</v>
      </c>
      <c r="F460" s="22">
        <v>206.2</v>
      </c>
      <c r="G460" s="22">
        <v>28.3</v>
      </c>
      <c r="H460" s="22">
        <v>140.30000000000001</v>
      </c>
    </row>
    <row r="461" spans="1:8">
      <c r="A461" s="22" t="s">
        <v>645</v>
      </c>
      <c r="B461" s="22" t="s">
        <v>988</v>
      </c>
      <c r="C461" s="22">
        <v>40.164999999999999</v>
      </c>
      <c r="D461" s="22">
        <v>24.199000000000002</v>
      </c>
      <c r="E461" s="22">
        <v>54.643000000000001</v>
      </c>
      <c r="F461" s="22" t="s">
        <v>989</v>
      </c>
      <c r="G461" s="22">
        <v>29.215</v>
      </c>
      <c r="H461" s="22">
        <v>141.4</v>
      </c>
    </row>
    <row r="462" spans="1:8">
      <c r="A462" s="22" t="s">
        <v>647</v>
      </c>
      <c r="B462" s="22" t="s">
        <v>990</v>
      </c>
      <c r="C462" s="22">
        <v>42.329000000000001</v>
      </c>
      <c r="D462" s="22">
        <v>24.111000000000001</v>
      </c>
      <c r="E462" s="22">
        <v>55.244999999999997</v>
      </c>
      <c r="F462" s="22">
        <v>203.3</v>
      </c>
      <c r="G462" s="22">
        <v>27.672000000000001</v>
      </c>
      <c r="H462" s="22">
        <v>140.30000000000001</v>
      </c>
    </row>
    <row r="463" spans="1:8">
      <c r="A463" s="22" t="s">
        <v>650</v>
      </c>
      <c r="B463" s="22" t="s">
        <v>991</v>
      </c>
      <c r="C463" s="22">
        <v>40.289000000000001</v>
      </c>
      <c r="D463" s="22">
        <v>24.196000000000002</v>
      </c>
      <c r="E463" s="22">
        <v>55.23</v>
      </c>
      <c r="F463" s="22">
        <v>206.2</v>
      </c>
      <c r="G463" s="22">
        <v>27.524999999999999</v>
      </c>
      <c r="H463" s="22">
        <v>142.30000000000001</v>
      </c>
    </row>
    <row r="464" spans="1:8">
      <c r="A464" s="22" t="s">
        <v>654</v>
      </c>
      <c r="B464" s="22" t="s">
        <v>992</v>
      </c>
      <c r="C464" s="22">
        <v>39.622</v>
      </c>
      <c r="D464" s="22">
        <v>23.885000000000002</v>
      </c>
      <c r="E464" s="22">
        <v>54.856000000000002</v>
      </c>
      <c r="F464" s="22">
        <v>206.2</v>
      </c>
      <c r="G464" s="22">
        <v>27.097999999999999</v>
      </c>
      <c r="H464" s="22">
        <v>144.1</v>
      </c>
    </row>
    <row r="465" spans="1:8">
      <c r="A465" s="22" t="s">
        <v>656</v>
      </c>
      <c r="B465" s="22" t="s">
        <v>993</v>
      </c>
      <c r="C465" s="22">
        <v>39.49</v>
      </c>
      <c r="D465" s="22">
        <v>24.331</v>
      </c>
      <c r="E465" s="22" t="s">
        <v>994</v>
      </c>
      <c r="F465" s="22">
        <v>197</v>
      </c>
      <c r="G465" s="22">
        <v>27.155999999999999</v>
      </c>
      <c r="H465" s="22">
        <v>138.69999999999999</v>
      </c>
    </row>
    <row r="466" spans="1:8">
      <c r="A466" s="22" t="s">
        <v>658</v>
      </c>
      <c r="B466" s="22" t="s">
        <v>995</v>
      </c>
      <c r="C466" s="22" t="s">
        <v>996</v>
      </c>
      <c r="D466" s="22" t="s">
        <v>997</v>
      </c>
      <c r="E466" s="22">
        <v>54.338999999999999</v>
      </c>
      <c r="F466" s="22">
        <v>211.2</v>
      </c>
      <c r="G466" s="22">
        <v>27.047999999999998</v>
      </c>
      <c r="H466" s="22">
        <v>145.6</v>
      </c>
    </row>
    <row r="467" spans="1:8">
      <c r="A467" s="22" t="s">
        <v>735</v>
      </c>
      <c r="B467" s="22" t="s">
        <v>998</v>
      </c>
      <c r="C467" s="22">
        <v>44.408999999999999</v>
      </c>
      <c r="D467" s="22">
        <v>24.413</v>
      </c>
      <c r="E467" s="22">
        <v>55.847999999999999</v>
      </c>
      <c r="F467" s="22">
        <v>208.6</v>
      </c>
      <c r="G467" s="22">
        <v>27.151</v>
      </c>
      <c r="H467" s="22">
        <v>138</v>
      </c>
    </row>
    <row r="468" spans="1:8">
      <c r="A468" s="22" t="s">
        <v>847</v>
      </c>
      <c r="B468" s="22" t="s">
        <v>999</v>
      </c>
      <c r="C468" s="22">
        <v>39.244</v>
      </c>
      <c r="D468" s="22">
        <v>24.035</v>
      </c>
      <c r="E468" s="22" t="s">
        <v>1000</v>
      </c>
      <c r="F468" s="22">
        <v>208.6</v>
      </c>
      <c r="G468" s="22" t="s">
        <v>1001</v>
      </c>
      <c r="H468" s="22">
        <v>145.19999999999999</v>
      </c>
    </row>
    <row r="469" spans="1:8">
      <c r="A469" s="22" t="s">
        <v>251</v>
      </c>
    </row>
    <row r="470" spans="1:8">
      <c r="A470" s="22" t="s">
        <v>252</v>
      </c>
    </row>
    <row r="471" spans="1:8">
      <c r="A471" s="22" t="s">
        <v>253</v>
      </c>
    </row>
    <row r="472" spans="1:8">
      <c r="A472" s="22" t="s">
        <v>254</v>
      </c>
    </row>
    <row r="473" spans="1:8">
      <c r="A473" s="22" t="s">
        <v>626</v>
      </c>
    </row>
    <row r="474" spans="1:8">
      <c r="A474" s="23">
        <v>41942</v>
      </c>
    </row>
    <row r="475" spans="1:8">
      <c r="A475" s="22" t="s">
        <v>256</v>
      </c>
    </row>
    <row r="476" spans="1:8">
      <c r="A476" s="22" t="s">
        <v>257</v>
      </c>
    </row>
    <row r="477" spans="1:8">
      <c r="A477" s="22" t="s">
        <v>258</v>
      </c>
    </row>
    <row r="478" spans="1:8">
      <c r="A478" s="22" t="s">
        <v>1002</v>
      </c>
    </row>
    <row r="479" spans="1:8">
      <c r="A479" s="22" t="s">
        <v>1003</v>
      </c>
    </row>
    <row r="480" spans="1:8">
      <c r="B480" s="22" t="s">
        <v>628</v>
      </c>
      <c r="C480" s="22" t="s">
        <v>1004</v>
      </c>
    </row>
    <row r="481" spans="1:8">
      <c r="B481" s="22" t="s">
        <v>630</v>
      </c>
      <c r="C481" s="22" t="s">
        <v>631</v>
      </c>
      <c r="D481" s="22" t="s">
        <v>632</v>
      </c>
      <c r="E481" s="22" t="s">
        <v>633</v>
      </c>
      <c r="F481" s="22" t="s">
        <v>634</v>
      </c>
      <c r="G481" s="22" t="s">
        <v>635</v>
      </c>
      <c r="H481" s="22" t="s">
        <v>636</v>
      </c>
    </row>
    <row r="482" spans="1:8">
      <c r="A482" s="22" t="s">
        <v>637</v>
      </c>
      <c r="B482" s="22" t="s">
        <v>199</v>
      </c>
      <c r="C482" s="22">
        <v>39.299999999999997</v>
      </c>
      <c r="D482" s="22">
        <v>23.614000000000001</v>
      </c>
      <c r="E482" s="22">
        <v>54.662999999999997</v>
      </c>
      <c r="F482" s="22">
        <v>211.2</v>
      </c>
      <c r="G482" s="22">
        <v>27.077999999999999</v>
      </c>
    </row>
    <row r="483" spans="1:8">
      <c r="A483" s="22" t="s">
        <v>638</v>
      </c>
    </row>
    <row r="484" spans="1:8">
      <c r="A484" s="22" t="s">
        <v>639</v>
      </c>
      <c r="B484" s="22" t="s">
        <v>1005</v>
      </c>
      <c r="C484" s="22">
        <v>40.034999999999997</v>
      </c>
      <c r="D484" s="22">
        <v>24.076000000000001</v>
      </c>
      <c r="E484" s="22">
        <v>56.177999999999997</v>
      </c>
      <c r="F484" s="22" t="s">
        <v>1006</v>
      </c>
      <c r="G484" s="22" t="s">
        <v>1007</v>
      </c>
      <c r="H484" s="22">
        <v>142.19999999999999</v>
      </c>
    </row>
    <row r="485" spans="1:8">
      <c r="A485" s="22" t="s">
        <v>641</v>
      </c>
      <c r="B485" s="22" t="s">
        <v>1008</v>
      </c>
      <c r="C485" s="22">
        <v>39.438000000000002</v>
      </c>
      <c r="D485" s="22">
        <v>23.882000000000001</v>
      </c>
      <c r="E485" s="22">
        <v>55.143000000000001</v>
      </c>
      <c r="F485" s="22">
        <v>200.5</v>
      </c>
      <c r="G485" s="22" t="s">
        <v>649</v>
      </c>
      <c r="H485" s="22">
        <v>125.2</v>
      </c>
    </row>
    <row r="486" spans="1:8">
      <c r="A486" s="22" t="s">
        <v>643</v>
      </c>
      <c r="B486" s="22" t="s">
        <v>1009</v>
      </c>
      <c r="C486" s="22" t="s">
        <v>1010</v>
      </c>
      <c r="D486" s="22">
        <v>24.651</v>
      </c>
      <c r="E486" s="22">
        <v>55.220999999999997</v>
      </c>
      <c r="F486" s="22">
        <v>207.7</v>
      </c>
      <c r="G486" s="22">
        <v>27.876999999999999</v>
      </c>
      <c r="H486" s="22">
        <v>73</v>
      </c>
    </row>
    <row r="487" spans="1:8">
      <c r="A487" s="22" t="s">
        <v>645</v>
      </c>
      <c r="B487" s="22" t="s">
        <v>1011</v>
      </c>
      <c r="C487" s="22">
        <v>39.917999999999999</v>
      </c>
      <c r="D487" s="22">
        <v>23.765000000000001</v>
      </c>
      <c r="E487" s="22">
        <v>54.963999999999999</v>
      </c>
      <c r="F487" s="22">
        <v>207.2</v>
      </c>
      <c r="G487" s="22">
        <v>27.577000000000002</v>
      </c>
      <c r="H487" s="22">
        <v>143.30000000000001</v>
      </c>
    </row>
    <row r="488" spans="1:8">
      <c r="A488" s="22" t="s">
        <v>647</v>
      </c>
      <c r="B488" s="22" t="s">
        <v>1012</v>
      </c>
      <c r="C488" s="22">
        <v>39.453000000000003</v>
      </c>
      <c r="D488" s="22">
        <v>23.916</v>
      </c>
      <c r="E488" s="22">
        <v>54.895000000000003</v>
      </c>
      <c r="F488" s="22">
        <v>207.2</v>
      </c>
      <c r="G488" s="22">
        <v>27.609000000000002</v>
      </c>
      <c r="H488" s="22">
        <v>143.69999999999999</v>
      </c>
    </row>
    <row r="489" spans="1:8">
      <c r="A489" s="22" t="s">
        <v>650</v>
      </c>
      <c r="B489" s="22" t="s">
        <v>1013</v>
      </c>
      <c r="C489" s="22" t="s">
        <v>1014</v>
      </c>
      <c r="D489" s="22">
        <v>26.318000000000001</v>
      </c>
      <c r="E489" s="22">
        <v>57.595999999999997</v>
      </c>
      <c r="F489" s="22">
        <v>207.2</v>
      </c>
      <c r="G489" s="22">
        <v>27.373000000000001</v>
      </c>
      <c r="H489" s="22">
        <v>74.900000000000006</v>
      </c>
    </row>
    <row r="490" spans="1:8">
      <c r="A490" s="22" t="s">
        <v>654</v>
      </c>
      <c r="B490" s="22" t="s">
        <v>1015</v>
      </c>
      <c r="C490" s="22">
        <v>39.613999999999997</v>
      </c>
      <c r="D490" s="22">
        <v>23.936</v>
      </c>
      <c r="E490" s="22">
        <v>55.375</v>
      </c>
      <c r="F490" s="22">
        <v>207.7</v>
      </c>
      <c r="G490" s="22">
        <v>27.57</v>
      </c>
      <c r="H490" s="22">
        <v>143</v>
      </c>
    </row>
    <row r="491" spans="1:8">
      <c r="A491" s="22" t="s">
        <v>656</v>
      </c>
      <c r="B491" s="22" t="s">
        <v>1016</v>
      </c>
      <c r="C491" s="22">
        <v>39.341999999999999</v>
      </c>
      <c r="D491" s="22">
        <v>23.696999999999999</v>
      </c>
      <c r="E491" s="22">
        <v>54.936999999999998</v>
      </c>
      <c r="F491" s="22">
        <v>207.7</v>
      </c>
      <c r="G491" s="22">
        <v>27.948</v>
      </c>
      <c r="H491" s="22">
        <v>143.6</v>
      </c>
    </row>
    <row r="492" spans="1:8">
      <c r="A492" s="22" t="s">
        <v>658</v>
      </c>
      <c r="B492" s="22" t="s">
        <v>1017</v>
      </c>
      <c r="C492" s="22" t="s">
        <v>1018</v>
      </c>
      <c r="D492" s="22" t="s">
        <v>1019</v>
      </c>
      <c r="E492" s="22" t="s">
        <v>1020</v>
      </c>
      <c r="F492" s="22">
        <v>208.6</v>
      </c>
      <c r="G492" s="22">
        <v>27.347999999999999</v>
      </c>
      <c r="H492" s="22">
        <v>144.6</v>
      </c>
    </row>
    <row r="493" spans="1:8">
      <c r="A493" s="22" t="s">
        <v>251</v>
      </c>
    </row>
    <row r="494" spans="1:8">
      <c r="A494" s="22" t="s">
        <v>252</v>
      </c>
    </row>
    <row r="495" spans="1:8">
      <c r="A495" s="22" t="s">
        <v>253</v>
      </c>
    </row>
    <row r="496" spans="1:8">
      <c r="A496" s="22" t="s">
        <v>254</v>
      </c>
    </row>
    <row r="497" spans="1:8">
      <c r="A497" s="22" t="s">
        <v>626</v>
      </c>
    </row>
    <row r="498" spans="1:8">
      <c r="A498" s="23">
        <v>41942</v>
      </c>
    </row>
    <row r="499" spans="1:8">
      <c r="A499" s="22" t="s">
        <v>256</v>
      </c>
    </row>
    <row r="500" spans="1:8">
      <c r="A500" s="22" t="s">
        <v>257</v>
      </c>
    </row>
    <row r="501" spans="1:8">
      <c r="A501" s="22" t="s">
        <v>258</v>
      </c>
    </row>
    <row r="502" spans="1:8">
      <c r="A502" s="22" t="s">
        <v>1021</v>
      </c>
    </row>
    <row r="503" spans="1:8">
      <c r="A503" s="22" t="s">
        <v>1022</v>
      </c>
    </row>
    <row r="504" spans="1:8">
      <c r="B504" s="22" t="s">
        <v>628</v>
      </c>
      <c r="C504" s="22" t="s">
        <v>1023</v>
      </c>
    </row>
    <row r="505" spans="1:8">
      <c r="B505" s="22" t="s">
        <v>630</v>
      </c>
      <c r="C505" s="22" t="s">
        <v>631</v>
      </c>
      <c r="D505" s="22" t="s">
        <v>632</v>
      </c>
      <c r="E505" s="22" t="s">
        <v>633</v>
      </c>
      <c r="F505" s="22" t="s">
        <v>634</v>
      </c>
      <c r="G505" s="22" t="s">
        <v>635</v>
      </c>
      <c r="H505" s="22" t="s">
        <v>636</v>
      </c>
    </row>
    <row r="506" spans="1:8">
      <c r="A506" s="22" t="s">
        <v>637</v>
      </c>
      <c r="B506" s="22" t="s">
        <v>23</v>
      </c>
      <c r="C506" s="22">
        <v>38.159999999999997</v>
      </c>
      <c r="D506" s="22">
        <v>22.911000000000001</v>
      </c>
      <c r="E506" s="22">
        <v>52.878999999999998</v>
      </c>
      <c r="F506" s="22">
        <v>207.7</v>
      </c>
      <c r="G506" s="22">
        <v>26.297999999999998</v>
      </c>
    </row>
    <row r="507" spans="1:8">
      <c r="A507" s="22" t="s">
        <v>638</v>
      </c>
    </row>
    <row r="508" spans="1:8">
      <c r="A508" s="22" t="s">
        <v>639</v>
      </c>
      <c r="B508" s="22" t="s">
        <v>1024</v>
      </c>
      <c r="C508" s="22">
        <v>39.223999999999997</v>
      </c>
      <c r="D508" s="22">
        <v>23.521000000000001</v>
      </c>
      <c r="E508" s="22">
        <v>53.927999999999997</v>
      </c>
      <c r="F508" s="22">
        <v>203.8</v>
      </c>
      <c r="G508" s="22">
        <v>26.707000000000001</v>
      </c>
      <c r="H508" s="22">
        <v>146.19999999999999</v>
      </c>
    </row>
    <row r="509" spans="1:8">
      <c r="A509" s="22" t="s">
        <v>641</v>
      </c>
      <c r="B509" s="22" t="s">
        <v>1025</v>
      </c>
      <c r="C509" s="22">
        <v>38.573</v>
      </c>
      <c r="D509" s="22">
        <v>23.279</v>
      </c>
      <c r="E509" s="22">
        <v>53.747</v>
      </c>
      <c r="F509" s="22">
        <v>204.3</v>
      </c>
      <c r="G509" s="22">
        <v>26.652999999999999</v>
      </c>
      <c r="H509" s="22">
        <v>147.30000000000001</v>
      </c>
    </row>
    <row r="510" spans="1:8">
      <c r="A510" s="22" t="s">
        <v>643</v>
      </c>
      <c r="B510" s="22" t="s">
        <v>1026</v>
      </c>
      <c r="C510" s="22" t="s">
        <v>1027</v>
      </c>
      <c r="D510" s="22">
        <v>23.96</v>
      </c>
      <c r="E510" s="22">
        <v>54.524000000000001</v>
      </c>
      <c r="F510" s="22">
        <v>203.8</v>
      </c>
      <c r="G510" s="22">
        <v>27.518000000000001</v>
      </c>
      <c r="H510" s="22">
        <v>42.3</v>
      </c>
    </row>
    <row r="511" spans="1:8">
      <c r="A511" s="22" t="s">
        <v>645</v>
      </c>
      <c r="B511" s="22" t="s">
        <v>1028</v>
      </c>
      <c r="C511" s="22">
        <v>38.573</v>
      </c>
      <c r="D511" s="22">
        <v>23.187999999999999</v>
      </c>
      <c r="E511" s="22">
        <v>53.762999999999998</v>
      </c>
      <c r="F511" s="22">
        <v>204.3</v>
      </c>
      <c r="G511" s="22">
        <v>26.629000000000001</v>
      </c>
      <c r="H511" s="22">
        <v>147.4</v>
      </c>
    </row>
    <row r="512" spans="1:8">
      <c r="A512" s="22" t="s">
        <v>647</v>
      </c>
      <c r="B512" s="22" t="s">
        <v>1029</v>
      </c>
      <c r="C512" s="22" t="s">
        <v>1030</v>
      </c>
      <c r="D512" s="22">
        <v>23.593</v>
      </c>
      <c r="E512" s="22">
        <v>54.420999999999999</v>
      </c>
      <c r="F512" s="22">
        <v>207.2</v>
      </c>
      <c r="G512" s="22">
        <v>26.454000000000001</v>
      </c>
      <c r="H512" s="22">
        <v>52.7</v>
      </c>
    </row>
    <row r="513" spans="1:8">
      <c r="A513" s="22" t="s">
        <v>650</v>
      </c>
      <c r="B513" s="22" t="s">
        <v>1031</v>
      </c>
      <c r="C513" s="22">
        <v>38.89</v>
      </c>
      <c r="D513" s="22">
        <v>22.943999999999999</v>
      </c>
      <c r="E513" s="22">
        <v>53.158000000000001</v>
      </c>
      <c r="F513" s="22">
        <v>207.2</v>
      </c>
      <c r="G513" s="22">
        <v>26.33</v>
      </c>
      <c r="H513" s="22">
        <v>148.30000000000001</v>
      </c>
    </row>
    <row r="514" spans="1:8">
      <c r="A514" s="22" t="s">
        <v>654</v>
      </c>
      <c r="B514" s="22" t="s">
        <v>1032</v>
      </c>
      <c r="C514" s="22" t="s">
        <v>1033</v>
      </c>
      <c r="D514" s="22" t="s">
        <v>1034</v>
      </c>
      <c r="E514" s="22" t="s">
        <v>1035</v>
      </c>
      <c r="F514" s="22" t="s">
        <v>1036</v>
      </c>
      <c r="G514" s="22" t="s">
        <v>1037</v>
      </c>
      <c r="H514" s="22">
        <v>149.4</v>
      </c>
    </row>
    <row r="515" spans="1:8">
      <c r="A515" s="22" t="s">
        <v>251</v>
      </c>
    </row>
    <row r="516" spans="1:8">
      <c r="A516" s="22" t="s">
        <v>252</v>
      </c>
    </row>
    <row r="517" spans="1:8">
      <c r="A517" s="22" t="s">
        <v>253</v>
      </c>
    </row>
    <row r="518" spans="1:8">
      <c r="A518" s="22" t="s">
        <v>254</v>
      </c>
    </row>
    <row r="519" spans="1:8">
      <c r="A519" s="22" t="s">
        <v>626</v>
      </c>
    </row>
    <row r="520" spans="1:8">
      <c r="A520" s="23">
        <v>41942</v>
      </c>
    </row>
    <row r="521" spans="1:8">
      <c r="A521" s="22" t="s">
        <v>256</v>
      </c>
    </row>
    <row r="522" spans="1:8">
      <c r="A522" s="22" t="s">
        <v>257</v>
      </c>
    </row>
    <row r="523" spans="1:8">
      <c r="A523" s="22" t="s">
        <v>258</v>
      </c>
    </row>
    <row r="524" spans="1:8">
      <c r="A524" s="22" t="s">
        <v>1038</v>
      </c>
    </row>
    <row r="525" spans="1:8">
      <c r="A525" s="22" t="s">
        <v>1039</v>
      </c>
    </row>
    <row r="526" spans="1:8">
      <c r="B526" s="22" t="s">
        <v>628</v>
      </c>
      <c r="C526" s="22" t="s">
        <v>1040</v>
      </c>
    </row>
    <row r="527" spans="1:8">
      <c r="B527" s="22" t="s">
        <v>630</v>
      </c>
      <c r="C527" s="22" t="s">
        <v>631</v>
      </c>
      <c r="D527" s="22" t="s">
        <v>632</v>
      </c>
      <c r="E527" s="22" t="s">
        <v>633</v>
      </c>
      <c r="F527" s="22" t="s">
        <v>634</v>
      </c>
      <c r="G527" s="22" t="s">
        <v>635</v>
      </c>
      <c r="H527" s="22" t="s">
        <v>636</v>
      </c>
    </row>
    <row r="528" spans="1:8">
      <c r="A528" s="22" t="s">
        <v>637</v>
      </c>
      <c r="B528" s="22" t="s">
        <v>236</v>
      </c>
      <c r="C528" s="22">
        <v>43.35</v>
      </c>
      <c r="D528" s="22">
        <v>26.571999999999999</v>
      </c>
      <c r="E528" s="22">
        <v>58.414999999999999</v>
      </c>
      <c r="F528" s="22">
        <v>199.6</v>
      </c>
      <c r="G528" s="22">
        <v>29.902000000000001</v>
      </c>
    </row>
    <row r="529" spans="1:8">
      <c r="A529" s="22" t="s">
        <v>638</v>
      </c>
    </row>
    <row r="530" spans="1:8">
      <c r="A530" s="22" t="s">
        <v>639</v>
      </c>
      <c r="B530" s="22" t="s">
        <v>1041</v>
      </c>
      <c r="C530" s="22">
        <v>48.18</v>
      </c>
      <c r="D530" s="22">
        <v>31.265000000000001</v>
      </c>
      <c r="E530" s="22" t="s">
        <v>1042</v>
      </c>
      <c r="F530" s="22">
        <v>134.30000000000001</v>
      </c>
      <c r="G530" s="22" t="s">
        <v>649</v>
      </c>
      <c r="H530" s="22">
        <v>101.7</v>
      </c>
    </row>
    <row r="531" spans="1:8">
      <c r="A531" s="22" t="s">
        <v>641</v>
      </c>
      <c r="B531" s="22" t="s">
        <v>1043</v>
      </c>
      <c r="C531" s="22" t="s">
        <v>1044</v>
      </c>
      <c r="D531" s="22">
        <v>27.35</v>
      </c>
      <c r="E531" s="22" t="s">
        <v>1045</v>
      </c>
      <c r="F531" s="22">
        <v>192.6</v>
      </c>
      <c r="G531" s="22">
        <v>32.317</v>
      </c>
      <c r="H531" s="22">
        <v>78.900000000000006</v>
      </c>
    </row>
    <row r="532" spans="1:8">
      <c r="A532" s="22" t="s">
        <v>643</v>
      </c>
      <c r="B532" s="22" t="s">
        <v>1046</v>
      </c>
      <c r="C532" s="22">
        <v>44.588999999999999</v>
      </c>
      <c r="D532" s="22">
        <v>27.503</v>
      </c>
      <c r="E532" s="22" t="s">
        <v>1047</v>
      </c>
      <c r="F532" s="22">
        <v>191</v>
      </c>
      <c r="G532" s="22">
        <v>30.934000000000001</v>
      </c>
      <c r="H532" s="22">
        <v>127.6</v>
      </c>
    </row>
    <row r="533" spans="1:8">
      <c r="A533" s="22" t="s">
        <v>645</v>
      </c>
      <c r="B533" s="22" t="s">
        <v>1048</v>
      </c>
      <c r="C533" s="22">
        <v>44.496000000000002</v>
      </c>
      <c r="D533" s="22">
        <v>26.745999999999999</v>
      </c>
      <c r="E533" s="22" t="s">
        <v>1049</v>
      </c>
      <c r="F533" s="22">
        <v>171.2</v>
      </c>
      <c r="G533" s="22" t="s">
        <v>649</v>
      </c>
      <c r="H533" s="22">
        <v>115</v>
      </c>
    </row>
    <row r="534" spans="1:8">
      <c r="A534" s="22" t="s">
        <v>647</v>
      </c>
      <c r="B534" s="22" t="s">
        <v>1050</v>
      </c>
      <c r="C534" s="22" t="s">
        <v>1051</v>
      </c>
      <c r="D534" s="22">
        <v>28</v>
      </c>
      <c r="E534" s="22">
        <v>59.901000000000003</v>
      </c>
      <c r="F534" s="22">
        <v>193.5</v>
      </c>
      <c r="G534" s="22">
        <v>30.664999999999999</v>
      </c>
      <c r="H534" s="22">
        <v>51.1</v>
      </c>
    </row>
    <row r="535" spans="1:8">
      <c r="A535" s="22" t="s">
        <v>650</v>
      </c>
      <c r="B535" s="22" t="s">
        <v>1052</v>
      </c>
      <c r="C535" s="22">
        <v>43.984999999999999</v>
      </c>
      <c r="D535" s="22">
        <v>26.745000000000001</v>
      </c>
      <c r="E535" s="22">
        <v>58.712000000000003</v>
      </c>
      <c r="F535" s="22">
        <v>197.4</v>
      </c>
      <c r="G535" s="22" t="s">
        <v>1053</v>
      </c>
      <c r="H535" s="22">
        <v>131.5</v>
      </c>
    </row>
    <row r="536" spans="1:8">
      <c r="A536" s="22" t="s">
        <v>654</v>
      </c>
      <c r="B536" s="22" t="s">
        <v>1054</v>
      </c>
      <c r="C536" s="22" t="s">
        <v>1055</v>
      </c>
      <c r="D536" s="22">
        <v>26.600999999999999</v>
      </c>
      <c r="E536" s="22" t="s">
        <v>1056</v>
      </c>
      <c r="F536" s="22" t="s">
        <v>1057</v>
      </c>
      <c r="G536" s="22">
        <v>30.507999999999999</v>
      </c>
      <c r="H536" s="22">
        <v>131.9</v>
      </c>
    </row>
    <row r="537" spans="1:8">
      <c r="A537" s="22" t="s">
        <v>656</v>
      </c>
      <c r="B537" s="22" t="s">
        <v>1058</v>
      </c>
      <c r="C537" s="22">
        <v>43.652000000000001</v>
      </c>
      <c r="D537" s="22" t="s">
        <v>1059</v>
      </c>
      <c r="E537" s="22">
        <v>59.094999999999999</v>
      </c>
      <c r="F537" s="22">
        <v>193.9</v>
      </c>
      <c r="G537" s="22">
        <v>30.419</v>
      </c>
      <c r="H537" s="22">
        <v>131.19999999999999</v>
      </c>
    </row>
    <row r="538" spans="1:8">
      <c r="A538" s="22" t="s">
        <v>251</v>
      </c>
    </row>
    <row r="539" spans="1:8">
      <c r="A539" s="22" t="s">
        <v>252</v>
      </c>
    </row>
    <row r="540" spans="1:8">
      <c r="A540" s="22" t="s">
        <v>253</v>
      </c>
    </row>
    <row r="541" spans="1:8">
      <c r="A541" s="22" t="s">
        <v>254</v>
      </c>
    </row>
    <row r="542" spans="1:8">
      <c r="A542" s="22" t="s">
        <v>626</v>
      </c>
    </row>
    <row r="543" spans="1:8">
      <c r="A543" s="23">
        <v>41942</v>
      </c>
    </row>
    <row r="544" spans="1:8">
      <c r="A544" s="22" t="s">
        <v>256</v>
      </c>
    </row>
    <row r="545" spans="1:8">
      <c r="A545" s="22" t="s">
        <v>257</v>
      </c>
    </row>
    <row r="546" spans="1:8">
      <c r="A546" s="22" t="s">
        <v>258</v>
      </c>
    </row>
    <row r="547" spans="1:8">
      <c r="A547" s="22" t="s">
        <v>1060</v>
      </c>
    </row>
    <row r="548" spans="1:8">
      <c r="A548" s="22" t="s">
        <v>1061</v>
      </c>
    </row>
    <row r="549" spans="1:8">
      <c r="B549" s="22" t="s">
        <v>628</v>
      </c>
      <c r="C549" s="22" t="s">
        <v>1062</v>
      </c>
    </row>
    <row r="550" spans="1:8">
      <c r="B550" s="22" t="s">
        <v>630</v>
      </c>
      <c r="C550" s="22" t="s">
        <v>631</v>
      </c>
      <c r="D550" s="22" t="s">
        <v>632</v>
      </c>
      <c r="E550" s="22" t="s">
        <v>633</v>
      </c>
      <c r="F550" s="22" t="s">
        <v>634</v>
      </c>
      <c r="G550" s="22" t="s">
        <v>635</v>
      </c>
      <c r="H550" s="22" t="s">
        <v>636</v>
      </c>
    </row>
    <row r="551" spans="1:8">
      <c r="A551" s="22" t="s">
        <v>637</v>
      </c>
      <c r="B551" s="22" t="s">
        <v>181</v>
      </c>
      <c r="C551" s="22">
        <v>39.195</v>
      </c>
      <c r="D551" s="22">
        <v>23.49</v>
      </c>
      <c r="E551" s="22">
        <v>53.658999999999999</v>
      </c>
      <c r="F551" s="22">
        <v>207.2</v>
      </c>
      <c r="G551" s="22">
        <v>26.914999999999999</v>
      </c>
    </row>
    <row r="552" spans="1:8">
      <c r="A552" s="22" t="s">
        <v>638</v>
      </c>
    </row>
    <row r="553" spans="1:8">
      <c r="A553" s="22" t="s">
        <v>639</v>
      </c>
      <c r="B553" s="22" t="s">
        <v>1063</v>
      </c>
      <c r="C553" s="22">
        <v>40.619</v>
      </c>
      <c r="D553" s="22">
        <v>24.893999999999998</v>
      </c>
      <c r="E553" s="22">
        <v>56.488999999999997</v>
      </c>
      <c r="F553" s="22">
        <v>202.9</v>
      </c>
      <c r="G553" s="22">
        <v>29.178000000000001</v>
      </c>
      <c r="H553" s="22">
        <v>138.6</v>
      </c>
    </row>
    <row r="554" spans="1:8">
      <c r="A554" s="22" t="s">
        <v>641</v>
      </c>
      <c r="B554" s="22" t="s">
        <v>1064</v>
      </c>
      <c r="C554" s="22">
        <v>40.401000000000003</v>
      </c>
      <c r="D554" s="22">
        <v>23.914000000000001</v>
      </c>
      <c r="E554" s="22">
        <v>55.185000000000002</v>
      </c>
      <c r="F554" s="22">
        <v>202.9</v>
      </c>
      <c r="G554" s="22">
        <v>27.797999999999998</v>
      </c>
      <c r="H554" s="22">
        <v>142.30000000000001</v>
      </c>
    </row>
    <row r="555" spans="1:8">
      <c r="A555" s="22" t="s">
        <v>643</v>
      </c>
      <c r="B555" s="22" t="s">
        <v>1065</v>
      </c>
      <c r="C555" s="22">
        <v>40.976999999999997</v>
      </c>
      <c r="D555" s="22">
        <v>24.068000000000001</v>
      </c>
      <c r="E555" s="22">
        <v>56.078000000000003</v>
      </c>
      <c r="F555" s="22">
        <v>189.3</v>
      </c>
      <c r="G555" s="22" t="s">
        <v>649</v>
      </c>
      <c r="H555" s="22">
        <v>130.9</v>
      </c>
    </row>
    <row r="556" spans="1:8">
      <c r="A556" s="22" t="s">
        <v>645</v>
      </c>
      <c r="B556" s="22" t="s">
        <v>1066</v>
      </c>
      <c r="C556" s="22" t="s">
        <v>1067</v>
      </c>
      <c r="D556" s="22">
        <v>24.288</v>
      </c>
      <c r="E556" s="22">
        <v>54.98</v>
      </c>
      <c r="F556" s="22">
        <v>204.3</v>
      </c>
      <c r="G556" s="22">
        <v>27.922000000000001</v>
      </c>
      <c r="H556" s="22">
        <v>86.2</v>
      </c>
    </row>
    <row r="557" spans="1:8">
      <c r="A557" s="22" t="s">
        <v>647</v>
      </c>
      <c r="B557" s="22" t="s">
        <v>1068</v>
      </c>
      <c r="C557" s="22">
        <v>40.380000000000003</v>
      </c>
      <c r="D557" s="22">
        <v>24.08</v>
      </c>
      <c r="E557" s="22">
        <v>55.244999999999997</v>
      </c>
      <c r="F557" s="22">
        <v>201</v>
      </c>
      <c r="G557" s="22">
        <v>27.603999999999999</v>
      </c>
      <c r="H557" s="22">
        <v>142.30000000000001</v>
      </c>
    </row>
    <row r="558" spans="1:8">
      <c r="A558" s="22" t="s">
        <v>650</v>
      </c>
      <c r="B558" s="22" t="s">
        <v>1069</v>
      </c>
      <c r="C558" s="22">
        <v>39.783000000000001</v>
      </c>
      <c r="D558" s="22">
        <v>23.963999999999999</v>
      </c>
      <c r="E558" s="22">
        <v>54.677</v>
      </c>
      <c r="F558" s="22">
        <v>200.5</v>
      </c>
      <c r="G558" s="22">
        <v>27.32</v>
      </c>
      <c r="H558" s="22">
        <v>143.80000000000001</v>
      </c>
    </row>
    <row r="559" spans="1:8">
      <c r="A559" s="22" t="s">
        <v>654</v>
      </c>
      <c r="B559" s="22" t="s">
        <v>1070</v>
      </c>
      <c r="C559" s="22">
        <v>39.613999999999997</v>
      </c>
      <c r="D559" s="22">
        <v>23.759</v>
      </c>
      <c r="E559" s="22" t="s">
        <v>1071</v>
      </c>
      <c r="F559" s="22">
        <v>144.19999999999999</v>
      </c>
      <c r="G559" s="22">
        <v>32.31</v>
      </c>
      <c r="H559" s="22">
        <v>132.80000000000001</v>
      </c>
    </row>
    <row r="560" spans="1:8">
      <c r="A560" s="22" t="s">
        <v>656</v>
      </c>
      <c r="B560" s="22" t="s">
        <v>1072</v>
      </c>
      <c r="C560" s="22" t="s">
        <v>1073</v>
      </c>
      <c r="D560" s="22" t="s">
        <v>1074</v>
      </c>
      <c r="E560" s="22">
        <v>54.491999999999997</v>
      </c>
      <c r="F560" s="22" t="s">
        <v>1075</v>
      </c>
      <c r="G560" s="22" t="s">
        <v>1076</v>
      </c>
      <c r="H560" s="22">
        <v>145.4</v>
      </c>
    </row>
    <row r="561" spans="1:8">
      <c r="A561" s="22" t="s">
        <v>658</v>
      </c>
      <c r="B561" s="22" t="s">
        <v>1077</v>
      </c>
      <c r="C561" s="22">
        <v>39.283999999999999</v>
      </c>
      <c r="D561" s="22">
        <v>23.684000000000001</v>
      </c>
      <c r="E561" s="22" t="s">
        <v>1078</v>
      </c>
      <c r="F561" s="22" t="s">
        <v>1075</v>
      </c>
      <c r="G561" s="22">
        <v>27.257000000000001</v>
      </c>
      <c r="H561" s="22">
        <v>145.6</v>
      </c>
    </row>
    <row r="562" spans="1:8">
      <c r="A562" s="22" t="s">
        <v>735</v>
      </c>
      <c r="B562" s="22" t="s">
        <v>1079</v>
      </c>
      <c r="C562" s="22">
        <v>39.398000000000003</v>
      </c>
      <c r="D562" s="22">
        <v>23.54</v>
      </c>
      <c r="E562" s="22">
        <v>53.965000000000003</v>
      </c>
      <c r="F562" s="22">
        <v>204.3</v>
      </c>
      <c r="G562" s="22">
        <v>27.137</v>
      </c>
      <c r="H562" s="22">
        <v>145.5</v>
      </c>
    </row>
    <row r="563" spans="1:8">
      <c r="A563" s="22" t="s">
        <v>847</v>
      </c>
      <c r="B563" s="22" t="s">
        <v>1080</v>
      </c>
      <c r="C563" s="22">
        <v>40.875</v>
      </c>
      <c r="D563" s="22">
        <v>23.638000000000002</v>
      </c>
      <c r="E563" s="22">
        <v>54.040999999999997</v>
      </c>
      <c r="F563" s="22">
        <v>202.9</v>
      </c>
      <c r="G563" s="22">
        <v>27.065000000000001</v>
      </c>
      <c r="H563" s="22">
        <v>143.9</v>
      </c>
    </row>
    <row r="564" spans="1:8">
      <c r="A564" s="22" t="s">
        <v>251</v>
      </c>
    </row>
    <row r="565" spans="1:8">
      <c r="A565" s="22" t="s">
        <v>252</v>
      </c>
    </row>
    <row r="566" spans="1:8">
      <c r="A566" s="22" t="s">
        <v>253</v>
      </c>
    </row>
    <row r="567" spans="1:8">
      <c r="A567" s="22" t="s">
        <v>254</v>
      </c>
    </row>
    <row r="568" spans="1:8">
      <c r="A568" s="22" t="s">
        <v>626</v>
      </c>
    </row>
    <row r="569" spans="1:8">
      <c r="A569" s="23">
        <v>41942</v>
      </c>
    </row>
    <row r="570" spans="1:8">
      <c r="A570" s="22" t="s">
        <v>256</v>
      </c>
    </row>
    <row r="571" spans="1:8">
      <c r="A571" s="22" t="s">
        <v>257</v>
      </c>
    </row>
    <row r="572" spans="1:8">
      <c r="A572" s="22" t="s">
        <v>258</v>
      </c>
    </row>
    <row r="573" spans="1:8">
      <c r="A573" s="22" t="s">
        <v>1081</v>
      </c>
    </row>
    <row r="574" spans="1:8">
      <c r="A574" s="22" t="s">
        <v>1082</v>
      </c>
    </row>
    <row r="575" spans="1:8">
      <c r="B575" s="22" t="s">
        <v>628</v>
      </c>
      <c r="C575" s="22" t="s">
        <v>1083</v>
      </c>
    </row>
    <row r="576" spans="1:8">
      <c r="B576" s="22" t="s">
        <v>630</v>
      </c>
      <c r="C576" s="22" t="s">
        <v>631</v>
      </c>
      <c r="D576" s="22" t="s">
        <v>632</v>
      </c>
      <c r="E576" s="22" t="s">
        <v>633</v>
      </c>
      <c r="F576" s="22" t="s">
        <v>634</v>
      </c>
      <c r="G576" s="22" t="s">
        <v>635</v>
      </c>
      <c r="H576" s="22" t="s">
        <v>636</v>
      </c>
    </row>
    <row r="577" spans="1:8">
      <c r="A577" s="22" t="s">
        <v>637</v>
      </c>
      <c r="B577" s="22" t="s">
        <v>193</v>
      </c>
      <c r="C577" s="22">
        <v>39.5</v>
      </c>
      <c r="D577" s="22">
        <v>23.545999999999999</v>
      </c>
      <c r="E577" s="22">
        <v>54.381999999999998</v>
      </c>
      <c r="F577" s="22">
        <v>211.7</v>
      </c>
      <c r="G577" s="22">
        <v>27.149000000000001</v>
      </c>
    </row>
    <row r="578" spans="1:8">
      <c r="A578" s="22" t="s">
        <v>638</v>
      </c>
    </row>
    <row r="579" spans="1:8">
      <c r="A579" s="22" t="s">
        <v>639</v>
      </c>
      <c r="B579" s="22" t="s">
        <v>1084</v>
      </c>
      <c r="C579" s="22">
        <v>41.366999999999997</v>
      </c>
      <c r="D579" s="22">
        <v>24.597999999999999</v>
      </c>
      <c r="E579" s="22">
        <v>55.680999999999997</v>
      </c>
      <c r="F579" s="22">
        <v>208.6</v>
      </c>
      <c r="G579" s="22">
        <v>28.37</v>
      </c>
      <c r="H579" s="22">
        <v>139.69999999999999</v>
      </c>
    </row>
    <row r="580" spans="1:8">
      <c r="A580" s="22" t="s">
        <v>641</v>
      </c>
      <c r="B580" s="22" t="s">
        <v>1085</v>
      </c>
      <c r="C580" s="22">
        <v>40.421999999999997</v>
      </c>
      <c r="D580" s="22">
        <v>23.963999999999999</v>
      </c>
      <c r="E580" s="22">
        <v>55.341999999999999</v>
      </c>
      <c r="F580" s="22">
        <v>208.2</v>
      </c>
      <c r="G580" s="22">
        <v>27.786000000000001</v>
      </c>
      <c r="H580" s="22">
        <v>142.1</v>
      </c>
    </row>
    <row r="581" spans="1:8">
      <c r="A581" s="22" t="s">
        <v>643</v>
      </c>
      <c r="B581" s="22" t="s">
        <v>1086</v>
      </c>
      <c r="C581" s="22">
        <v>40.277999999999999</v>
      </c>
      <c r="D581" s="22">
        <v>24.003</v>
      </c>
      <c r="E581" s="22">
        <v>54.933</v>
      </c>
      <c r="F581" s="22">
        <v>205.7</v>
      </c>
      <c r="G581" s="22">
        <v>27.846</v>
      </c>
      <c r="H581" s="22">
        <v>142.5</v>
      </c>
    </row>
    <row r="582" spans="1:8">
      <c r="A582" s="22" t="s">
        <v>645</v>
      </c>
      <c r="B582" s="22" t="s">
        <v>1087</v>
      </c>
      <c r="C582" s="22">
        <v>40.378</v>
      </c>
      <c r="D582" s="22">
        <v>24.113</v>
      </c>
      <c r="E582" s="22">
        <v>57.061999999999998</v>
      </c>
      <c r="F582" s="22">
        <v>188.9</v>
      </c>
      <c r="G582" s="22" t="s">
        <v>649</v>
      </c>
      <c r="H582" s="22">
        <v>125.9</v>
      </c>
    </row>
    <row r="583" spans="1:8">
      <c r="A583" s="22" t="s">
        <v>647</v>
      </c>
      <c r="B583" s="22" t="s">
        <v>1088</v>
      </c>
      <c r="C583" s="22" t="s">
        <v>1089</v>
      </c>
      <c r="D583" s="22">
        <v>26.393000000000001</v>
      </c>
      <c r="E583" s="22">
        <v>56.722999999999999</v>
      </c>
      <c r="F583" s="22">
        <v>204.3</v>
      </c>
      <c r="G583" s="22">
        <v>28.135000000000002</v>
      </c>
      <c r="H583" s="22">
        <v>84.7</v>
      </c>
    </row>
    <row r="584" spans="1:8">
      <c r="A584" s="22" t="s">
        <v>650</v>
      </c>
      <c r="B584" s="22" t="s">
        <v>1090</v>
      </c>
      <c r="C584" s="22">
        <v>40.204999999999998</v>
      </c>
      <c r="D584" s="22">
        <v>24.119</v>
      </c>
      <c r="E584" s="22">
        <v>55.017000000000003</v>
      </c>
      <c r="F584" s="22">
        <v>206.2</v>
      </c>
      <c r="G584" s="22">
        <v>27.366</v>
      </c>
      <c r="H584" s="22">
        <v>142.80000000000001</v>
      </c>
    </row>
    <row r="585" spans="1:8">
      <c r="A585" s="22" t="s">
        <v>654</v>
      </c>
      <c r="B585" s="22" t="s">
        <v>1091</v>
      </c>
      <c r="C585" s="22">
        <v>40.194000000000003</v>
      </c>
      <c r="D585" s="22">
        <v>23.684000000000001</v>
      </c>
      <c r="E585" s="22">
        <v>54.828000000000003</v>
      </c>
      <c r="F585" s="22">
        <v>207.2</v>
      </c>
      <c r="G585" s="22">
        <v>27.337</v>
      </c>
      <c r="H585" s="22">
        <v>143.5</v>
      </c>
    </row>
    <row r="586" spans="1:8">
      <c r="A586" s="22" t="s">
        <v>656</v>
      </c>
      <c r="B586" s="22" t="s">
        <v>1092</v>
      </c>
      <c r="C586" s="22">
        <v>39.731000000000002</v>
      </c>
      <c r="D586" s="22">
        <v>24.143999999999998</v>
      </c>
      <c r="E586" s="22">
        <v>55.445999999999998</v>
      </c>
      <c r="F586" s="22" t="s">
        <v>922</v>
      </c>
      <c r="G586" s="22">
        <v>27.437000000000001</v>
      </c>
      <c r="H586" s="22">
        <v>142.80000000000001</v>
      </c>
    </row>
    <row r="587" spans="1:8">
      <c r="A587" s="22" t="s">
        <v>658</v>
      </c>
      <c r="B587" s="22" t="s">
        <v>1093</v>
      </c>
      <c r="C587" s="22">
        <v>39.543999999999997</v>
      </c>
      <c r="D587" s="22" t="s">
        <v>1094</v>
      </c>
      <c r="E587" s="22" t="s">
        <v>1095</v>
      </c>
      <c r="F587" s="22">
        <v>206.2</v>
      </c>
      <c r="G587" s="22" t="s">
        <v>1096</v>
      </c>
      <c r="H587" s="22">
        <v>144.9</v>
      </c>
    </row>
    <row r="588" spans="1:8">
      <c r="A588" s="22" t="s">
        <v>735</v>
      </c>
      <c r="B588" s="22" t="s">
        <v>1097</v>
      </c>
      <c r="C588" s="22" t="s">
        <v>1098</v>
      </c>
      <c r="D588" s="22">
        <v>23.613</v>
      </c>
      <c r="E588" s="22">
        <v>54.735999999999997</v>
      </c>
      <c r="F588" s="22">
        <v>203.8</v>
      </c>
      <c r="G588" s="22">
        <v>27.253</v>
      </c>
      <c r="H588" s="22">
        <v>144.4</v>
      </c>
    </row>
    <row r="589" spans="1:8">
      <c r="A589" s="22" t="s">
        <v>251</v>
      </c>
    </row>
    <row r="590" spans="1:8">
      <c r="A590" s="22" t="s">
        <v>252</v>
      </c>
    </row>
    <row r="591" spans="1:8">
      <c r="A591" s="22" t="s">
        <v>253</v>
      </c>
    </row>
    <row r="592" spans="1:8">
      <c r="A592" s="22" t="s">
        <v>254</v>
      </c>
    </row>
    <row r="593" spans="1:8">
      <c r="A593" s="22" t="s">
        <v>626</v>
      </c>
    </row>
    <row r="594" spans="1:8">
      <c r="A594" s="23">
        <v>41942</v>
      </c>
    </row>
    <row r="595" spans="1:8">
      <c r="A595" s="22" t="s">
        <v>256</v>
      </c>
    </row>
    <row r="596" spans="1:8">
      <c r="A596" s="22" t="s">
        <v>257</v>
      </c>
    </row>
    <row r="597" spans="1:8">
      <c r="A597" s="22" t="s">
        <v>258</v>
      </c>
    </row>
    <row r="598" spans="1:8">
      <c r="A598" s="22" t="s">
        <v>1099</v>
      </c>
    </row>
    <row r="599" spans="1:8">
      <c r="A599" s="22" t="s">
        <v>1100</v>
      </c>
    </row>
    <row r="600" spans="1:8">
      <c r="B600" s="22" t="s">
        <v>628</v>
      </c>
      <c r="C600" s="22" t="s">
        <v>1101</v>
      </c>
    </row>
    <row r="601" spans="1:8">
      <c r="B601" s="22" t="s">
        <v>630</v>
      </c>
      <c r="C601" s="22" t="s">
        <v>631</v>
      </c>
      <c r="D601" s="22" t="s">
        <v>632</v>
      </c>
      <c r="E601" s="22" t="s">
        <v>633</v>
      </c>
      <c r="F601" s="22" t="s">
        <v>634</v>
      </c>
      <c r="G601" s="22" t="s">
        <v>635</v>
      </c>
      <c r="H601" s="22" t="s">
        <v>636</v>
      </c>
    </row>
    <row r="602" spans="1:8">
      <c r="A602" s="22" t="s">
        <v>637</v>
      </c>
      <c r="B602" s="22" t="s">
        <v>212</v>
      </c>
      <c r="C602" s="22">
        <v>40.162999999999997</v>
      </c>
      <c r="D602" s="22">
        <v>23.891999999999999</v>
      </c>
      <c r="E602" s="22">
        <v>54.654000000000003</v>
      </c>
      <c r="F602" s="22">
        <v>202.9</v>
      </c>
      <c r="G602" s="22">
        <v>27.457000000000001</v>
      </c>
    </row>
    <row r="603" spans="1:8">
      <c r="A603" s="22" t="s">
        <v>638</v>
      </c>
    </row>
    <row r="604" spans="1:8">
      <c r="A604" s="22" t="s">
        <v>639</v>
      </c>
      <c r="B604" s="22" t="s">
        <v>1102</v>
      </c>
      <c r="C604" s="22">
        <v>40.555</v>
      </c>
      <c r="D604" s="22">
        <v>24.15</v>
      </c>
      <c r="E604" s="22">
        <v>55.734999999999999</v>
      </c>
      <c r="F604" s="22">
        <v>201.5</v>
      </c>
      <c r="G604" s="22">
        <v>28.526</v>
      </c>
      <c r="H604" s="22">
        <v>140.69999999999999</v>
      </c>
    </row>
    <row r="605" spans="1:8">
      <c r="A605" s="22" t="s">
        <v>641</v>
      </c>
      <c r="B605" s="22" t="s">
        <v>1103</v>
      </c>
      <c r="C605" s="22">
        <v>40.779000000000003</v>
      </c>
      <c r="D605" s="22">
        <v>24.381</v>
      </c>
      <c r="E605" s="22">
        <v>56.433999999999997</v>
      </c>
      <c r="F605" s="22" t="s">
        <v>1104</v>
      </c>
      <c r="G605" s="22">
        <v>28.114000000000001</v>
      </c>
      <c r="H605" s="22">
        <v>140</v>
      </c>
    </row>
    <row r="606" spans="1:8">
      <c r="A606" s="22" t="s">
        <v>643</v>
      </c>
      <c r="B606" s="22" t="s">
        <v>1105</v>
      </c>
      <c r="C606" s="22">
        <v>40.402000000000001</v>
      </c>
      <c r="D606" s="22">
        <v>24.42</v>
      </c>
      <c r="E606" s="22">
        <v>55.625</v>
      </c>
      <c r="F606" s="22">
        <v>198.3</v>
      </c>
      <c r="G606" s="22" t="s">
        <v>649</v>
      </c>
      <c r="H606" s="22">
        <v>125.2</v>
      </c>
    </row>
    <row r="607" spans="1:8">
      <c r="A607" s="22" t="s">
        <v>645</v>
      </c>
      <c r="B607" s="22" t="s">
        <v>1106</v>
      </c>
      <c r="C607" s="22" t="s">
        <v>1107</v>
      </c>
      <c r="D607" s="22">
        <v>24.49</v>
      </c>
      <c r="E607" s="22">
        <v>56.25</v>
      </c>
      <c r="F607" s="22">
        <v>197.4</v>
      </c>
      <c r="G607" s="22">
        <v>28.457999999999998</v>
      </c>
      <c r="H607" s="22">
        <v>55.7</v>
      </c>
    </row>
    <row r="608" spans="1:8">
      <c r="A608" s="22" t="s">
        <v>647</v>
      </c>
      <c r="B608" s="22" t="s">
        <v>1108</v>
      </c>
      <c r="C608" s="22">
        <v>40.889000000000003</v>
      </c>
      <c r="D608" s="22">
        <v>24.047999999999998</v>
      </c>
      <c r="E608" s="22">
        <v>55.746000000000002</v>
      </c>
      <c r="F608" s="22">
        <v>196.1</v>
      </c>
      <c r="G608" s="22">
        <v>27.97</v>
      </c>
      <c r="H608" s="22">
        <v>141</v>
      </c>
    </row>
    <row r="609" spans="1:8">
      <c r="A609" s="22" t="s">
        <v>650</v>
      </c>
      <c r="B609" s="22" t="s">
        <v>1109</v>
      </c>
      <c r="C609" s="22">
        <v>40.345999999999997</v>
      </c>
      <c r="D609" s="22">
        <v>24.201000000000001</v>
      </c>
      <c r="E609" s="22">
        <v>55.582000000000001</v>
      </c>
      <c r="F609" s="22">
        <v>197</v>
      </c>
      <c r="G609" s="22">
        <v>27.8</v>
      </c>
      <c r="H609" s="22">
        <v>141.69999999999999</v>
      </c>
    </row>
    <row r="610" spans="1:8">
      <c r="A610" s="22" t="s">
        <v>654</v>
      </c>
      <c r="B610" s="22" t="s">
        <v>1110</v>
      </c>
      <c r="C610" s="22">
        <v>40.637</v>
      </c>
      <c r="D610" s="22">
        <v>24.076000000000001</v>
      </c>
      <c r="E610" s="22">
        <v>55.762999999999998</v>
      </c>
      <c r="F610" s="22">
        <v>196.5</v>
      </c>
      <c r="G610" s="22">
        <v>27.815999999999999</v>
      </c>
      <c r="H610" s="22">
        <v>141.30000000000001</v>
      </c>
    </row>
    <row r="611" spans="1:8">
      <c r="A611" s="22" t="s">
        <v>656</v>
      </c>
      <c r="B611" s="22" t="s">
        <v>1111</v>
      </c>
      <c r="C611" s="22">
        <v>40.247999999999998</v>
      </c>
      <c r="D611" s="22">
        <v>24.003</v>
      </c>
      <c r="E611" s="22">
        <v>55.728000000000002</v>
      </c>
      <c r="F611" s="22">
        <v>195.2</v>
      </c>
      <c r="G611" s="22">
        <v>27.782</v>
      </c>
      <c r="H611" s="22">
        <v>141.80000000000001</v>
      </c>
    </row>
    <row r="612" spans="1:8">
      <c r="A612" s="22" t="s">
        <v>658</v>
      </c>
      <c r="B612" s="22" t="s">
        <v>1112</v>
      </c>
      <c r="C612" s="22">
        <v>40.256</v>
      </c>
      <c r="D612" s="22">
        <v>24.193000000000001</v>
      </c>
      <c r="E612" s="22">
        <v>55.671999999999997</v>
      </c>
      <c r="F612" s="22">
        <v>196.5</v>
      </c>
      <c r="G612" s="22">
        <v>28.027999999999999</v>
      </c>
      <c r="H612" s="22">
        <v>141.4</v>
      </c>
    </row>
    <row r="613" spans="1:8">
      <c r="A613" s="22" t="s">
        <v>735</v>
      </c>
      <c r="B613" s="22" t="s">
        <v>1113</v>
      </c>
      <c r="C613" s="22" t="s">
        <v>1114</v>
      </c>
      <c r="D613" s="22" t="s">
        <v>1115</v>
      </c>
      <c r="E613" s="22" t="s">
        <v>1116</v>
      </c>
      <c r="F613" s="22">
        <v>200.5</v>
      </c>
      <c r="G613" s="22" t="s">
        <v>1117</v>
      </c>
      <c r="H613" s="22">
        <v>143.4</v>
      </c>
    </row>
    <row r="614" spans="1:8">
      <c r="A614" s="22" t="s">
        <v>251</v>
      </c>
    </row>
    <row r="615" spans="1:8">
      <c r="A615" s="22" t="s">
        <v>252</v>
      </c>
    </row>
    <row r="616" spans="1:8">
      <c r="A616" s="22" t="s">
        <v>253</v>
      </c>
    </row>
    <row r="617" spans="1:8">
      <c r="A617" s="22" t="s">
        <v>254</v>
      </c>
    </row>
    <row r="618" spans="1:8">
      <c r="A618" s="22" t="s">
        <v>626</v>
      </c>
    </row>
    <row r="619" spans="1:8">
      <c r="A619" s="23">
        <v>41942</v>
      </c>
    </row>
    <row r="620" spans="1:8">
      <c r="A620" s="22" t="s">
        <v>256</v>
      </c>
    </row>
    <row r="621" spans="1:8">
      <c r="A621" s="22" t="s">
        <v>257</v>
      </c>
    </row>
    <row r="622" spans="1:8">
      <c r="A622" s="22" t="s">
        <v>258</v>
      </c>
    </row>
    <row r="623" spans="1:8">
      <c r="A623" s="22" t="s">
        <v>1118</v>
      </c>
    </row>
    <row r="624" spans="1:8">
      <c r="A624" s="22" t="s">
        <v>1119</v>
      </c>
    </row>
    <row r="625" spans="1:8">
      <c r="B625" s="22" t="s">
        <v>628</v>
      </c>
      <c r="C625" s="22" t="s">
        <v>1120</v>
      </c>
    </row>
    <row r="626" spans="1:8">
      <c r="B626" s="22" t="s">
        <v>630</v>
      </c>
      <c r="C626" s="22" t="s">
        <v>631</v>
      </c>
      <c r="D626" s="22" t="s">
        <v>632</v>
      </c>
      <c r="E626" s="22" t="s">
        <v>633</v>
      </c>
      <c r="F626" s="22" t="s">
        <v>634</v>
      </c>
      <c r="G626" s="22" t="s">
        <v>635</v>
      </c>
      <c r="H626" s="22" t="s">
        <v>636</v>
      </c>
    </row>
    <row r="627" spans="1:8">
      <c r="A627" s="22" t="s">
        <v>637</v>
      </c>
      <c r="B627" s="22" t="s">
        <v>217</v>
      </c>
      <c r="C627" s="22">
        <v>40.173000000000002</v>
      </c>
      <c r="D627" s="22">
        <v>24.001999999999999</v>
      </c>
      <c r="E627" s="22">
        <v>55.003</v>
      </c>
      <c r="F627" s="22">
        <v>204.3</v>
      </c>
      <c r="G627" s="22">
        <v>27.279</v>
      </c>
    </row>
    <row r="628" spans="1:8">
      <c r="A628" s="22" t="s">
        <v>638</v>
      </c>
    </row>
    <row r="629" spans="1:8">
      <c r="A629" s="22" t="s">
        <v>639</v>
      </c>
      <c r="B629" s="22" t="s">
        <v>1121</v>
      </c>
      <c r="C629" s="22">
        <v>42.036000000000001</v>
      </c>
      <c r="D629" s="22">
        <v>25.138000000000002</v>
      </c>
      <c r="E629" s="22">
        <v>57.003999999999998</v>
      </c>
      <c r="F629" s="22">
        <v>203.8</v>
      </c>
      <c r="G629" s="22">
        <v>28.652999999999999</v>
      </c>
      <c r="H629" s="22">
        <v>137.1</v>
      </c>
    </row>
    <row r="630" spans="1:8">
      <c r="A630" s="22" t="s">
        <v>641</v>
      </c>
      <c r="B630" s="22" t="s">
        <v>1122</v>
      </c>
      <c r="C630" s="22">
        <v>41.534999999999997</v>
      </c>
      <c r="D630" s="22">
        <v>24.802</v>
      </c>
      <c r="E630" s="22">
        <v>56.363999999999997</v>
      </c>
      <c r="F630" s="22">
        <v>202.9</v>
      </c>
      <c r="G630" s="22">
        <v>27.809000000000001</v>
      </c>
      <c r="H630" s="22">
        <v>139.19999999999999</v>
      </c>
    </row>
    <row r="631" spans="1:8">
      <c r="A631" s="22" t="s">
        <v>643</v>
      </c>
      <c r="B631" s="22" t="s">
        <v>1123</v>
      </c>
      <c r="C631" s="22">
        <v>40.893999999999998</v>
      </c>
      <c r="D631" s="22">
        <v>24.725999999999999</v>
      </c>
      <c r="E631" s="22">
        <v>56.646999999999998</v>
      </c>
      <c r="F631" s="22">
        <v>203.3</v>
      </c>
      <c r="G631" s="22">
        <v>28.068000000000001</v>
      </c>
      <c r="H631" s="22">
        <v>139.4</v>
      </c>
    </row>
    <row r="632" spans="1:8">
      <c r="A632" s="22" t="s">
        <v>645</v>
      </c>
      <c r="B632" s="22" t="s">
        <v>1124</v>
      </c>
      <c r="C632" s="22">
        <v>40.706000000000003</v>
      </c>
      <c r="D632" s="22">
        <v>24.673999999999999</v>
      </c>
      <c r="E632" s="22">
        <v>56.851999999999997</v>
      </c>
      <c r="F632" s="22">
        <v>195.2</v>
      </c>
      <c r="G632" s="22" t="s">
        <v>649</v>
      </c>
      <c r="H632" s="22">
        <v>123.7</v>
      </c>
    </row>
    <row r="633" spans="1:8">
      <c r="A633" s="22" t="s">
        <v>647</v>
      </c>
      <c r="B633" s="22" t="s">
        <v>1125</v>
      </c>
      <c r="C633" s="22" t="s">
        <v>1126</v>
      </c>
      <c r="D633" s="22">
        <v>25.003</v>
      </c>
      <c r="E633" s="22">
        <v>56.468000000000004</v>
      </c>
      <c r="F633" s="22">
        <v>201</v>
      </c>
      <c r="G633" s="22">
        <v>27.847999999999999</v>
      </c>
      <c r="H633" s="22">
        <v>69.2</v>
      </c>
    </row>
    <row r="634" spans="1:8">
      <c r="A634" s="22" t="s">
        <v>650</v>
      </c>
      <c r="B634" s="22" t="s">
        <v>1127</v>
      </c>
      <c r="C634" s="22">
        <v>40.796999999999997</v>
      </c>
      <c r="D634" s="22">
        <v>24.494</v>
      </c>
      <c r="E634" s="22">
        <v>56.353000000000002</v>
      </c>
      <c r="F634" s="22">
        <v>203.8</v>
      </c>
      <c r="G634" s="22">
        <v>27.462</v>
      </c>
      <c r="H634" s="22">
        <v>140.5</v>
      </c>
    </row>
    <row r="635" spans="1:8">
      <c r="A635" s="22" t="s">
        <v>654</v>
      </c>
      <c r="B635" s="22" t="s">
        <v>1128</v>
      </c>
      <c r="C635" s="22">
        <v>40.584000000000003</v>
      </c>
      <c r="D635" s="22">
        <v>24.286999999999999</v>
      </c>
      <c r="E635" s="22">
        <v>55.613</v>
      </c>
      <c r="F635" s="22">
        <v>203.3</v>
      </c>
      <c r="G635" s="22">
        <v>27.587</v>
      </c>
      <c r="H635" s="22">
        <v>141.5</v>
      </c>
    </row>
    <row r="636" spans="1:8">
      <c r="A636" s="22" t="s">
        <v>656</v>
      </c>
      <c r="B636" s="22" t="s">
        <v>1129</v>
      </c>
      <c r="C636" s="22" t="s">
        <v>1130</v>
      </c>
      <c r="D636" s="22">
        <v>24.286999999999999</v>
      </c>
      <c r="E636" s="22">
        <v>55.404000000000003</v>
      </c>
      <c r="F636" s="22">
        <v>203.8</v>
      </c>
      <c r="G636" s="22" t="s">
        <v>1131</v>
      </c>
      <c r="H636" s="22">
        <v>142.4</v>
      </c>
    </row>
    <row r="637" spans="1:8">
      <c r="A637" s="22" t="s">
        <v>658</v>
      </c>
      <c r="B637" s="22" t="s">
        <v>1132</v>
      </c>
      <c r="C637" s="22">
        <v>40.286999999999999</v>
      </c>
      <c r="D637" s="22" t="s">
        <v>1133</v>
      </c>
      <c r="E637" s="22" t="s">
        <v>1134</v>
      </c>
      <c r="F637" s="22" t="s">
        <v>1135</v>
      </c>
      <c r="G637" s="22">
        <v>27.280999999999999</v>
      </c>
      <c r="H637" s="22">
        <v>143</v>
      </c>
    </row>
    <row r="638" spans="1:8">
      <c r="A638" s="22" t="s">
        <v>735</v>
      </c>
      <c r="B638" s="22" t="s">
        <v>1136</v>
      </c>
      <c r="C638" s="22">
        <v>40.283000000000001</v>
      </c>
      <c r="D638" s="22">
        <v>24.286000000000001</v>
      </c>
      <c r="E638" s="22">
        <v>55.195</v>
      </c>
      <c r="F638" s="22">
        <v>203.3</v>
      </c>
      <c r="G638" s="22">
        <v>27.4</v>
      </c>
      <c r="H638" s="22">
        <v>142.4</v>
      </c>
    </row>
    <row r="639" spans="1:8">
      <c r="A639" s="22" t="s">
        <v>251</v>
      </c>
    </row>
    <row r="640" spans="1:8">
      <c r="A640" s="22" t="s">
        <v>252</v>
      </c>
    </row>
    <row r="641" spans="1:8">
      <c r="A641" s="22" t="s">
        <v>253</v>
      </c>
    </row>
    <row r="642" spans="1:8">
      <c r="A642" s="22" t="s">
        <v>254</v>
      </c>
    </row>
    <row r="643" spans="1:8">
      <c r="A643" s="22" t="s">
        <v>626</v>
      </c>
    </row>
    <row r="644" spans="1:8">
      <c r="A644" s="23">
        <v>41942</v>
      </c>
    </row>
    <row r="645" spans="1:8">
      <c r="A645" s="22" t="s">
        <v>256</v>
      </c>
    </row>
    <row r="646" spans="1:8">
      <c r="A646" s="22" t="s">
        <v>257</v>
      </c>
    </row>
    <row r="647" spans="1:8">
      <c r="A647" s="22" t="s">
        <v>258</v>
      </c>
    </row>
    <row r="648" spans="1:8">
      <c r="A648" s="22" t="s">
        <v>1137</v>
      </c>
    </row>
    <row r="649" spans="1:8">
      <c r="A649" s="22" t="s">
        <v>1138</v>
      </c>
    </row>
    <row r="650" spans="1:8">
      <c r="B650" s="22" t="s">
        <v>628</v>
      </c>
      <c r="C650" s="22" t="s">
        <v>1139</v>
      </c>
    </row>
    <row r="651" spans="1:8">
      <c r="B651" s="22" t="s">
        <v>630</v>
      </c>
      <c r="C651" s="22" t="s">
        <v>631</v>
      </c>
      <c r="D651" s="22" t="s">
        <v>632</v>
      </c>
      <c r="E651" s="22" t="s">
        <v>633</v>
      </c>
      <c r="F651" s="22" t="s">
        <v>634</v>
      </c>
      <c r="G651" s="22" t="s">
        <v>635</v>
      </c>
      <c r="H651" s="22" t="s">
        <v>636</v>
      </c>
    </row>
    <row r="652" spans="1:8">
      <c r="A652" s="22" t="s">
        <v>637</v>
      </c>
      <c r="B652" s="22" t="s">
        <v>155</v>
      </c>
      <c r="C652" s="22">
        <v>38.982999999999997</v>
      </c>
      <c r="D652" s="22">
        <v>23.206</v>
      </c>
      <c r="E652" s="22">
        <v>53.777999999999999</v>
      </c>
      <c r="F652" s="22">
        <v>208.2</v>
      </c>
      <c r="G652" s="22">
        <v>26.614000000000001</v>
      </c>
    </row>
    <row r="653" spans="1:8">
      <c r="A653" s="22" t="s">
        <v>638</v>
      </c>
    </row>
    <row r="654" spans="1:8">
      <c r="A654" s="22" t="s">
        <v>639</v>
      </c>
      <c r="B654" s="22" t="s">
        <v>1140</v>
      </c>
      <c r="C654" s="22">
        <v>39.613999999999997</v>
      </c>
      <c r="D654" s="22">
        <v>24.006</v>
      </c>
      <c r="E654" s="22">
        <v>55.097000000000001</v>
      </c>
      <c r="F654" s="22">
        <v>201.9</v>
      </c>
      <c r="G654" s="22">
        <v>27.068999999999999</v>
      </c>
      <c r="H654" s="22">
        <v>143.69999999999999</v>
      </c>
    </row>
    <row r="655" spans="1:8">
      <c r="A655" s="22" t="s">
        <v>641</v>
      </c>
      <c r="B655" s="22" t="s">
        <v>837</v>
      </c>
      <c r="C655" s="22">
        <v>39.536999999999999</v>
      </c>
      <c r="D655" s="22">
        <v>23.966999999999999</v>
      </c>
      <c r="E655" s="22">
        <v>54.445</v>
      </c>
      <c r="F655" s="22">
        <v>202.9</v>
      </c>
      <c r="G655" s="22">
        <v>27.236999999999998</v>
      </c>
      <c r="H655" s="22">
        <v>144.30000000000001</v>
      </c>
    </row>
    <row r="656" spans="1:8">
      <c r="A656" s="22" t="s">
        <v>643</v>
      </c>
      <c r="B656" s="22" t="s">
        <v>1141</v>
      </c>
      <c r="C656" s="22">
        <v>42.063000000000002</v>
      </c>
      <c r="D656" s="22">
        <v>28.071000000000002</v>
      </c>
      <c r="E656" s="22">
        <v>55.555999999999997</v>
      </c>
      <c r="F656" s="22">
        <v>206.2</v>
      </c>
      <c r="G656" s="22">
        <v>28.881</v>
      </c>
      <c r="H656" s="22">
        <v>135.6</v>
      </c>
    </row>
    <row r="657" spans="1:8">
      <c r="A657" s="22" t="s">
        <v>645</v>
      </c>
      <c r="B657" s="22" t="s">
        <v>1142</v>
      </c>
      <c r="C657" s="22">
        <v>39.308</v>
      </c>
      <c r="D657" s="22">
        <v>23.488</v>
      </c>
      <c r="E657" s="22">
        <v>54.149000000000001</v>
      </c>
      <c r="F657" s="22">
        <v>206.7</v>
      </c>
      <c r="G657" s="22">
        <v>27.251000000000001</v>
      </c>
      <c r="H657" s="22">
        <v>145.30000000000001</v>
      </c>
    </row>
    <row r="658" spans="1:8">
      <c r="A658" s="22" t="s">
        <v>647</v>
      </c>
      <c r="B658" s="22" t="s">
        <v>1143</v>
      </c>
      <c r="C658" s="22">
        <v>44.136000000000003</v>
      </c>
      <c r="D658" s="22">
        <v>26.806000000000001</v>
      </c>
      <c r="E658" s="22">
        <v>54.484999999999999</v>
      </c>
      <c r="F658" s="22">
        <v>202.4</v>
      </c>
      <c r="G658" s="22">
        <v>27.114999999999998</v>
      </c>
      <c r="H658" s="22">
        <v>137.4</v>
      </c>
    </row>
    <row r="659" spans="1:8">
      <c r="A659" s="22" t="s">
        <v>650</v>
      </c>
      <c r="B659" s="22" t="s">
        <v>1144</v>
      </c>
      <c r="C659" s="22">
        <v>39.850999999999999</v>
      </c>
      <c r="D659" s="22">
        <v>23.513999999999999</v>
      </c>
      <c r="E659" s="22">
        <v>54.439</v>
      </c>
      <c r="F659" s="22">
        <v>202.4</v>
      </c>
      <c r="G659" s="22">
        <v>27.018999999999998</v>
      </c>
      <c r="H659" s="22">
        <v>144.69999999999999</v>
      </c>
    </row>
    <row r="660" spans="1:8">
      <c r="A660" s="22" t="s">
        <v>654</v>
      </c>
      <c r="B660" s="22" t="s">
        <v>1145</v>
      </c>
      <c r="C660" s="22">
        <v>39.116</v>
      </c>
      <c r="D660" s="22">
        <v>23.367000000000001</v>
      </c>
      <c r="E660" s="22">
        <v>54.37</v>
      </c>
      <c r="F660" s="22">
        <v>205.2</v>
      </c>
      <c r="G660" s="22">
        <v>27.08</v>
      </c>
      <c r="H660" s="22">
        <v>145.6</v>
      </c>
    </row>
    <row r="661" spans="1:8">
      <c r="A661" s="22" t="s">
        <v>656</v>
      </c>
      <c r="B661" s="22" t="s">
        <v>1146</v>
      </c>
      <c r="C661" s="22">
        <v>39.072000000000003</v>
      </c>
      <c r="D661" s="22">
        <v>23.417999999999999</v>
      </c>
      <c r="E661" s="22">
        <v>53.908999999999999</v>
      </c>
      <c r="F661" s="22">
        <v>206.7</v>
      </c>
      <c r="G661" s="22">
        <v>26.818999999999999</v>
      </c>
      <c r="H661" s="22">
        <v>146.30000000000001</v>
      </c>
    </row>
    <row r="662" spans="1:8">
      <c r="A662" s="22" t="s">
        <v>658</v>
      </c>
      <c r="B662" s="22" t="s">
        <v>1147</v>
      </c>
      <c r="C662" s="22">
        <v>41.521999999999998</v>
      </c>
      <c r="D662" s="22">
        <v>31.658999999999999</v>
      </c>
      <c r="E662" s="22" t="s">
        <v>1148</v>
      </c>
      <c r="F662" s="22">
        <v>200.1</v>
      </c>
      <c r="G662" s="22">
        <v>27.85</v>
      </c>
      <c r="H662" s="22">
        <v>129.4</v>
      </c>
    </row>
    <row r="663" spans="1:8">
      <c r="A663" s="22" t="s">
        <v>735</v>
      </c>
      <c r="B663" s="22" t="s">
        <v>1149</v>
      </c>
      <c r="C663" s="22">
        <v>39.28</v>
      </c>
      <c r="D663" s="22" t="s">
        <v>1150</v>
      </c>
      <c r="E663" s="22" t="s">
        <v>1151</v>
      </c>
      <c r="F663" s="22">
        <v>205.2</v>
      </c>
      <c r="G663" s="22" t="s">
        <v>1152</v>
      </c>
      <c r="H663" s="22">
        <v>146.69999999999999</v>
      </c>
    </row>
    <row r="664" spans="1:8">
      <c r="A664" s="22" t="s">
        <v>847</v>
      </c>
      <c r="B664" s="22" t="s">
        <v>1153</v>
      </c>
      <c r="C664" s="22">
        <v>39.055999999999997</v>
      </c>
      <c r="D664" s="22">
        <v>23.236999999999998</v>
      </c>
      <c r="E664" s="22">
        <v>54.337000000000003</v>
      </c>
      <c r="F664" s="22" t="s">
        <v>1154</v>
      </c>
      <c r="G664" s="22">
        <v>26.768999999999998</v>
      </c>
      <c r="H664" s="22">
        <v>146.1</v>
      </c>
    </row>
    <row r="665" spans="1:8">
      <c r="A665" s="22" t="s">
        <v>849</v>
      </c>
      <c r="B665" s="22" t="s">
        <v>1155</v>
      </c>
      <c r="C665" s="22" t="s">
        <v>1156</v>
      </c>
      <c r="D665" s="22">
        <v>23.385999999999999</v>
      </c>
      <c r="E665" s="22" t="s">
        <v>1157</v>
      </c>
      <c r="F665" s="22">
        <v>135.80000000000001</v>
      </c>
      <c r="G665" s="22" t="s">
        <v>649</v>
      </c>
      <c r="H665" s="22">
        <v>119.8</v>
      </c>
    </row>
    <row r="666" spans="1:8">
      <c r="A666" s="22" t="s">
        <v>251</v>
      </c>
    </row>
    <row r="667" spans="1:8">
      <c r="A667" s="22" t="s">
        <v>252</v>
      </c>
    </row>
    <row r="668" spans="1:8">
      <c r="A668" s="22" t="s">
        <v>253</v>
      </c>
    </row>
    <row r="669" spans="1:8">
      <c r="A669" s="22" t="s">
        <v>254</v>
      </c>
    </row>
    <row r="670" spans="1:8">
      <c r="A670" s="22" t="s">
        <v>626</v>
      </c>
    </row>
    <row r="671" spans="1:8">
      <c r="A671" s="23">
        <v>41942</v>
      </c>
    </row>
    <row r="672" spans="1:8">
      <c r="A672" s="22" t="s">
        <v>256</v>
      </c>
    </row>
    <row r="673" spans="1:8">
      <c r="A673" s="22" t="s">
        <v>257</v>
      </c>
    </row>
    <row r="674" spans="1:8">
      <c r="A674" s="22" t="s">
        <v>258</v>
      </c>
    </row>
    <row r="675" spans="1:8">
      <c r="A675" s="22" t="s">
        <v>1158</v>
      </c>
    </row>
    <row r="676" spans="1:8">
      <c r="A676" s="22" t="s">
        <v>1159</v>
      </c>
    </row>
    <row r="677" spans="1:8">
      <c r="B677" s="22" t="s">
        <v>628</v>
      </c>
      <c r="C677" s="22" t="s">
        <v>1160</v>
      </c>
    </row>
    <row r="678" spans="1:8">
      <c r="B678" s="22" t="s">
        <v>630</v>
      </c>
      <c r="C678" s="22" t="s">
        <v>631</v>
      </c>
      <c r="D678" s="22" t="s">
        <v>632</v>
      </c>
      <c r="E678" s="22" t="s">
        <v>633</v>
      </c>
      <c r="F678" s="22" t="s">
        <v>634</v>
      </c>
      <c r="G678" s="22" t="s">
        <v>635</v>
      </c>
      <c r="H678" s="22" t="s">
        <v>636</v>
      </c>
    </row>
    <row r="679" spans="1:8">
      <c r="A679" s="22" t="s">
        <v>637</v>
      </c>
      <c r="B679" s="22" t="s">
        <v>30</v>
      </c>
      <c r="C679" s="22">
        <v>38.192</v>
      </c>
      <c r="D679" s="22">
        <v>22.97</v>
      </c>
      <c r="E679" s="22">
        <v>52.802999999999997</v>
      </c>
      <c r="F679" s="22">
        <v>212.7</v>
      </c>
      <c r="G679" s="22">
        <v>26.349</v>
      </c>
    </row>
    <row r="680" spans="1:8">
      <c r="A680" s="22" t="s">
        <v>638</v>
      </c>
    </row>
    <row r="681" spans="1:8">
      <c r="A681" s="22" t="s">
        <v>639</v>
      </c>
      <c r="B681" s="22" t="s">
        <v>1161</v>
      </c>
      <c r="C681" s="22">
        <v>39.920999999999999</v>
      </c>
      <c r="D681" s="22">
        <v>23.981999999999999</v>
      </c>
      <c r="E681" s="22">
        <v>54.902000000000001</v>
      </c>
      <c r="F681" s="22">
        <v>206.7</v>
      </c>
      <c r="G681" s="22">
        <v>26.925999999999998</v>
      </c>
      <c r="H681" s="22">
        <v>143.80000000000001</v>
      </c>
    </row>
    <row r="682" spans="1:8">
      <c r="A682" s="22" t="s">
        <v>641</v>
      </c>
      <c r="B682" s="22" t="s">
        <v>1162</v>
      </c>
      <c r="C682" s="22">
        <v>39.051000000000002</v>
      </c>
      <c r="D682" s="22">
        <v>23.218</v>
      </c>
      <c r="E682" s="22">
        <v>53.655999999999999</v>
      </c>
      <c r="F682" s="22">
        <v>207.2</v>
      </c>
      <c r="G682" s="22">
        <v>27.51</v>
      </c>
      <c r="H682" s="22">
        <v>146.1</v>
      </c>
    </row>
    <row r="683" spans="1:8">
      <c r="A683" s="22" t="s">
        <v>643</v>
      </c>
      <c r="B683" s="22" t="s">
        <v>1163</v>
      </c>
      <c r="C683" s="22" t="s">
        <v>1164</v>
      </c>
      <c r="D683" s="22">
        <v>28.914999999999999</v>
      </c>
      <c r="E683" s="22" t="s">
        <v>1165</v>
      </c>
      <c r="F683" s="22">
        <v>206.2</v>
      </c>
      <c r="G683" s="22">
        <v>26.951000000000001</v>
      </c>
      <c r="H683" s="22">
        <v>35</v>
      </c>
    </row>
    <row r="684" spans="1:8">
      <c r="A684" s="22" t="s">
        <v>645</v>
      </c>
      <c r="B684" s="22" t="s">
        <v>1166</v>
      </c>
      <c r="C684" s="22">
        <v>38.682000000000002</v>
      </c>
      <c r="D684" s="22">
        <v>23.672000000000001</v>
      </c>
      <c r="E684" s="22">
        <v>54.204999999999998</v>
      </c>
      <c r="F684" s="22">
        <v>209.1</v>
      </c>
      <c r="G684" s="22">
        <v>26.858000000000001</v>
      </c>
      <c r="H684" s="22">
        <v>146.1</v>
      </c>
    </row>
    <row r="685" spans="1:8">
      <c r="A685" s="22" t="s">
        <v>647</v>
      </c>
      <c r="B685" s="22" t="s">
        <v>1167</v>
      </c>
      <c r="C685" s="22">
        <v>38.975999999999999</v>
      </c>
      <c r="D685" s="22">
        <v>23.196000000000002</v>
      </c>
      <c r="E685" s="22">
        <v>53.890999999999998</v>
      </c>
      <c r="F685" s="22">
        <v>206.7</v>
      </c>
      <c r="G685" s="22">
        <v>26.507000000000001</v>
      </c>
      <c r="H685" s="22">
        <v>147</v>
      </c>
    </row>
    <row r="686" spans="1:8">
      <c r="A686" s="22" t="s">
        <v>650</v>
      </c>
      <c r="B686" s="22" t="s">
        <v>1168</v>
      </c>
      <c r="C686" s="22">
        <v>38.314</v>
      </c>
      <c r="D686" s="22">
        <v>23.2</v>
      </c>
      <c r="E686" s="22">
        <v>53.366999999999997</v>
      </c>
      <c r="F686" s="22">
        <v>207.7</v>
      </c>
      <c r="G686" s="22" t="s">
        <v>1169</v>
      </c>
      <c r="H686" s="22">
        <v>148.4</v>
      </c>
    </row>
    <row r="687" spans="1:8">
      <c r="A687" s="22" t="s">
        <v>654</v>
      </c>
      <c r="B687" s="22" t="s">
        <v>1170</v>
      </c>
      <c r="C687" s="22">
        <v>38.259</v>
      </c>
      <c r="D687" s="22" t="s">
        <v>1171</v>
      </c>
      <c r="E687" s="22" t="s">
        <v>1172</v>
      </c>
      <c r="F687" s="22" t="s">
        <v>1173</v>
      </c>
      <c r="G687" s="22">
        <v>26.443999999999999</v>
      </c>
      <c r="H687" s="22">
        <v>149.19999999999999</v>
      </c>
    </row>
    <row r="688" spans="1:8">
      <c r="A688" s="22" t="s">
        <v>656</v>
      </c>
      <c r="B688" s="22" t="s">
        <v>1174</v>
      </c>
      <c r="C688" s="22">
        <v>38.722999999999999</v>
      </c>
      <c r="D688" s="22">
        <v>23.516999999999999</v>
      </c>
      <c r="E688" s="22">
        <v>53.6</v>
      </c>
      <c r="F688" s="22">
        <v>208.2</v>
      </c>
      <c r="G688" s="22">
        <v>26.734999999999999</v>
      </c>
      <c r="H688" s="22">
        <v>147</v>
      </c>
    </row>
    <row r="689" spans="1:8">
      <c r="A689" s="22" t="s">
        <v>658</v>
      </c>
      <c r="B689" s="22" t="s">
        <v>1175</v>
      </c>
      <c r="C689" s="22" t="s">
        <v>1176</v>
      </c>
      <c r="D689" s="22">
        <v>23.129000000000001</v>
      </c>
      <c r="E689" s="22">
        <v>53.087000000000003</v>
      </c>
      <c r="F689" s="22" t="s">
        <v>1173</v>
      </c>
      <c r="G689" s="22">
        <v>26.558</v>
      </c>
      <c r="H689" s="22">
        <v>148.69999999999999</v>
      </c>
    </row>
    <row r="690" spans="1:8">
      <c r="A690" s="22" t="s">
        <v>251</v>
      </c>
    </row>
    <row r="691" spans="1:8">
      <c r="A691" s="22" t="s">
        <v>252</v>
      </c>
    </row>
    <row r="692" spans="1:8">
      <c r="A692" s="22" t="s">
        <v>253</v>
      </c>
    </row>
    <row r="693" spans="1:8">
      <c r="A693" s="22" t="s">
        <v>254</v>
      </c>
    </row>
    <row r="694" spans="1:8">
      <c r="A694" s="22" t="s">
        <v>626</v>
      </c>
    </row>
    <row r="695" spans="1:8">
      <c r="A695" s="23">
        <v>41942</v>
      </c>
    </row>
    <row r="696" spans="1:8">
      <c r="A696" s="22" t="s">
        <v>256</v>
      </c>
    </row>
    <row r="697" spans="1:8">
      <c r="A697" s="22" t="s">
        <v>257</v>
      </c>
    </row>
    <row r="698" spans="1:8">
      <c r="A698" s="22" t="s">
        <v>258</v>
      </c>
    </row>
    <row r="699" spans="1:8">
      <c r="A699" s="22" t="s">
        <v>1177</v>
      </c>
    </row>
    <row r="700" spans="1:8">
      <c r="A700" s="22" t="s">
        <v>1178</v>
      </c>
    </row>
    <row r="701" spans="1:8">
      <c r="B701" s="22" t="s">
        <v>628</v>
      </c>
      <c r="C701" s="22" t="s">
        <v>1179</v>
      </c>
    </row>
    <row r="702" spans="1:8">
      <c r="B702" s="22" t="s">
        <v>630</v>
      </c>
      <c r="C702" s="22" t="s">
        <v>631</v>
      </c>
      <c r="D702" s="22" t="s">
        <v>632</v>
      </c>
      <c r="E702" s="22" t="s">
        <v>633</v>
      </c>
      <c r="F702" s="22" t="s">
        <v>634</v>
      </c>
      <c r="G702" s="22" t="s">
        <v>635</v>
      </c>
      <c r="H702" s="22" t="s">
        <v>636</v>
      </c>
    </row>
    <row r="703" spans="1:8">
      <c r="A703" s="22" t="s">
        <v>637</v>
      </c>
      <c r="B703" s="22" t="s">
        <v>168</v>
      </c>
      <c r="C703" s="22">
        <v>38.845999999999997</v>
      </c>
      <c r="D703" s="22">
        <v>23.306000000000001</v>
      </c>
      <c r="E703" s="22">
        <v>53.688000000000002</v>
      </c>
      <c r="F703" s="22">
        <v>208.2</v>
      </c>
      <c r="G703" s="22">
        <v>26.509</v>
      </c>
    </row>
    <row r="704" spans="1:8">
      <c r="A704" s="22" t="s">
        <v>638</v>
      </c>
    </row>
    <row r="705" spans="1:8">
      <c r="A705" s="22" t="s">
        <v>639</v>
      </c>
      <c r="B705" s="22" t="s">
        <v>1180</v>
      </c>
      <c r="C705" s="22">
        <v>39.64</v>
      </c>
      <c r="D705" s="22">
        <v>23.957999999999998</v>
      </c>
      <c r="E705" s="22">
        <v>55.017000000000003</v>
      </c>
      <c r="F705" s="22">
        <v>204.3</v>
      </c>
      <c r="G705" s="22">
        <v>27.047999999999998</v>
      </c>
      <c r="H705" s="22">
        <v>143.9</v>
      </c>
    </row>
    <row r="706" spans="1:8">
      <c r="A706" s="22" t="s">
        <v>641</v>
      </c>
      <c r="B706" s="22" t="s">
        <v>1181</v>
      </c>
      <c r="C706" s="22">
        <v>39.499000000000002</v>
      </c>
      <c r="D706" s="22">
        <v>23.795999999999999</v>
      </c>
      <c r="E706" s="22">
        <v>53.944000000000003</v>
      </c>
      <c r="F706" s="22" t="s">
        <v>1154</v>
      </c>
      <c r="G706" s="22">
        <v>26.59</v>
      </c>
      <c r="H706" s="22">
        <v>145.69999999999999</v>
      </c>
    </row>
    <row r="707" spans="1:8">
      <c r="A707" s="22" t="s">
        <v>643</v>
      </c>
      <c r="B707" s="22" t="s">
        <v>1182</v>
      </c>
      <c r="C707" s="22">
        <v>40.143999999999998</v>
      </c>
      <c r="D707" s="22">
        <v>23.687000000000001</v>
      </c>
      <c r="E707" s="22">
        <v>57.969000000000001</v>
      </c>
      <c r="F707" s="22">
        <v>176.7</v>
      </c>
      <c r="G707" s="22" t="s">
        <v>649</v>
      </c>
      <c r="H707" s="22">
        <v>126.8</v>
      </c>
    </row>
    <row r="708" spans="1:8">
      <c r="A708" s="22" t="s">
        <v>645</v>
      </c>
      <c r="B708" s="22" t="s">
        <v>1183</v>
      </c>
      <c r="C708" s="22" t="s">
        <v>1184</v>
      </c>
      <c r="D708" s="22">
        <v>23.876000000000001</v>
      </c>
      <c r="E708" s="22">
        <v>54.255000000000003</v>
      </c>
      <c r="F708" s="22">
        <v>201.5</v>
      </c>
      <c r="G708" s="22">
        <v>26.817</v>
      </c>
      <c r="H708" s="22">
        <v>60.1</v>
      </c>
    </row>
    <row r="709" spans="1:8">
      <c r="A709" s="22" t="s">
        <v>647</v>
      </c>
      <c r="B709" s="22" t="s">
        <v>1185</v>
      </c>
      <c r="C709" s="22">
        <v>39.228000000000002</v>
      </c>
      <c r="D709" s="22" t="s">
        <v>1186</v>
      </c>
      <c r="E709" s="22">
        <v>54.777000000000001</v>
      </c>
      <c r="F709" s="22">
        <v>202.4</v>
      </c>
      <c r="G709" s="22">
        <v>26.564</v>
      </c>
      <c r="H709" s="22">
        <v>145.69999999999999</v>
      </c>
    </row>
    <row r="710" spans="1:8">
      <c r="A710" s="22" t="s">
        <v>650</v>
      </c>
      <c r="B710" s="22" t="s">
        <v>1187</v>
      </c>
      <c r="C710" s="22">
        <v>42.904000000000003</v>
      </c>
      <c r="D710" s="22">
        <v>25.140999999999998</v>
      </c>
      <c r="E710" s="22" t="s">
        <v>1188</v>
      </c>
      <c r="F710" s="22">
        <v>205.2</v>
      </c>
      <c r="G710" s="22" t="s">
        <v>649</v>
      </c>
      <c r="H710" s="22">
        <v>132.1</v>
      </c>
    </row>
    <row r="711" spans="1:8">
      <c r="A711" s="22" t="s">
        <v>654</v>
      </c>
      <c r="B711" s="22" t="s">
        <v>1189</v>
      </c>
      <c r="C711" s="22" t="s">
        <v>1190</v>
      </c>
      <c r="D711" s="22">
        <v>23.416</v>
      </c>
      <c r="E711" s="22">
        <v>53.786000000000001</v>
      </c>
      <c r="F711" s="22">
        <v>204.8</v>
      </c>
      <c r="G711" s="22" t="s">
        <v>1191</v>
      </c>
      <c r="H711" s="22">
        <v>90.2</v>
      </c>
    </row>
    <row r="712" spans="1:8">
      <c r="A712" s="22" t="s">
        <v>656</v>
      </c>
      <c r="B712" s="22" t="s">
        <v>1192</v>
      </c>
      <c r="C712" s="22" t="s">
        <v>1193</v>
      </c>
      <c r="D712" s="22">
        <v>23.433</v>
      </c>
      <c r="E712" s="22">
        <v>54.128</v>
      </c>
      <c r="F712" s="22">
        <v>204.3</v>
      </c>
      <c r="G712" s="22">
        <v>26.690999999999999</v>
      </c>
      <c r="H712" s="22">
        <v>146.4</v>
      </c>
    </row>
    <row r="713" spans="1:8">
      <c r="A713" s="22" t="s">
        <v>658</v>
      </c>
      <c r="B713" s="22" t="s">
        <v>1194</v>
      </c>
      <c r="C713" s="22">
        <v>45.457000000000001</v>
      </c>
      <c r="D713" s="22">
        <v>27.408999999999999</v>
      </c>
      <c r="E713" s="22">
        <v>59.497</v>
      </c>
      <c r="F713" s="22">
        <v>205.7</v>
      </c>
      <c r="G713" s="22">
        <v>26.901</v>
      </c>
      <c r="H713" s="22">
        <v>131.6</v>
      </c>
    </row>
    <row r="714" spans="1:8">
      <c r="A714" s="22" t="s">
        <v>735</v>
      </c>
      <c r="B714" s="22" t="s">
        <v>1195</v>
      </c>
      <c r="C714" s="22">
        <v>39.966000000000001</v>
      </c>
      <c r="D714" s="22">
        <v>27.756</v>
      </c>
      <c r="E714" s="22" t="s">
        <v>1196</v>
      </c>
      <c r="F714" s="22">
        <v>199.2</v>
      </c>
      <c r="G714" s="22">
        <v>26.744</v>
      </c>
      <c r="H714" s="22">
        <v>133</v>
      </c>
    </row>
    <row r="715" spans="1:8">
      <c r="A715" s="22" t="s">
        <v>251</v>
      </c>
    </row>
    <row r="716" spans="1:8">
      <c r="A716" s="22" t="s">
        <v>252</v>
      </c>
    </row>
    <row r="717" spans="1:8">
      <c r="A717" s="22" t="s">
        <v>253</v>
      </c>
    </row>
    <row r="718" spans="1:8">
      <c r="A718" s="22" t="s">
        <v>254</v>
      </c>
    </row>
    <row r="719" spans="1:8">
      <c r="A719" s="22" t="s">
        <v>626</v>
      </c>
    </row>
    <row r="720" spans="1:8">
      <c r="A720" s="23">
        <v>41942</v>
      </c>
    </row>
    <row r="721" spans="1:8">
      <c r="A721" s="22" t="s">
        <v>256</v>
      </c>
    </row>
    <row r="722" spans="1:8">
      <c r="A722" s="22" t="s">
        <v>257</v>
      </c>
    </row>
    <row r="723" spans="1:8">
      <c r="A723" s="22" t="s">
        <v>258</v>
      </c>
    </row>
    <row r="724" spans="1:8">
      <c r="A724" s="22" t="s">
        <v>1197</v>
      </c>
    </row>
    <row r="725" spans="1:8">
      <c r="A725" s="22" t="s">
        <v>1198</v>
      </c>
    </row>
    <row r="726" spans="1:8">
      <c r="B726" s="22" t="s">
        <v>628</v>
      </c>
      <c r="C726" s="22" t="s">
        <v>1199</v>
      </c>
    </row>
    <row r="727" spans="1:8">
      <c r="B727" s="22" t="s">
        <v>630</v>
      </c>
      <c r="C727" s="22" t="s">
        <v>631</v>
      </c>
      <c r="D727" s="22" t="s">
        <v>632</v>
      </c>
      <c r="E727" s="22" t="s">
        <v>633</v>
      </c>
      <c r="F727" s="22" t="s">
        <v>634</v>
      </c>
      <c r="G727" s="22" t="s">
        <v>635</v>
      </c>
      <c r="H727" s="22" t="s">
        <v>636</v>
      </c>
    </row>
    <row r="728" spans="1:8">
      <c r="A728" s="22" t="s">
        <v>637</v>
      </c>
      <c r="B728" s="22" t="s">
        <v>109</v>
      </c>
      <c r="C728" s="22">
        <v>38.822000000000003</v>
      </c>
      <c r="D728" s="22">
        <v>23.189</v>
      </c>
      <c r="E728" s="22">
        <v>53.48</v>
      </c>
      <c r="F728" s="22">
        <v>213.2</v>
      </c>
      <c r="G728" s="22">
        <v>26.210999999999999</v>
      </c>
    </row>
    <row r="729" spans="1:8">
      <c r="A729" s="22" t="s">
        <v>638</v>
      </c>
    </row>
    <row r="730" spans="1:8">
      <c r="A730" s="22" t="s">
        <v>639</v>
      </c>
      <c r="B730" s="22" t="s">
        <v>1200</v>
      </c>
      <c r="C730" s="22">
        <v>41.161999999999999</v>
      </c>
      <c r="D730" s="22">
        <v>24.638000000000002</v>
      </c>
      <c r="E730" s="22">
        <v>55.996000000000002</v>
      </c>
      <c r="F730" s="22">
        <v>208.6</v>
      </c>
      <c r="G730" s="22">
        <v>28.510999999999999</v>
      </c>
      <c r="H730" s="22">
        <v>139.4</v>
      </c>
    </row>
    <row r="731" spans="1:8">
      <c r="A731" s="22" t="s">
        <v>641</v>
      </c>
      <c r="B731" s="22" t="s">
        <v>1201</v>
      </c>
      <c r="C731" s="22">
        <v>40.061999999999998</v>
      </c>
      <c r="D731" s="22">
        <v>24.001000000000001</v>
      </c>
      <c r="E731" s="22">
        <v>55.012</v>
      </c>
      <c r="F731" s="22">
        <v>207.2</v>
      </c>
      <c r="G731" s="22">
        <v>27.814</v>
      </c>
      <c r="H731" s="22">
        <v>142.69999999999999</v>
      </c>
    </row>
    <row r="732" spans="1:8">
      <c r="A732" s="22" t="s">
        <v>643</v>
      </c>
      <c r="B732" s="22" t="s">
        <v>1202</v>
      </c>
      <c r="C732" s="22">
        <v>39.743000000000002</v>
      </c>
      <c r="D732" s="22">
        <v>23.957000000000001</v>
      </c>
      <c r="E732" s="22">
        <v>54.761000000000003</v>
      </c>
      <c r="F732" s="22">
        <v>207.2</v>
      </c>
      <c r="G732" s="22">
        <v>27.315000000000001</v>
      </c>
      <c r="H732" s="22">
        <v>143.80000000000001</v>
      </c>
    </row>
    <row r="733" spans="1:8">
      <c r="A733" s="22" t="s">
        <v>645</v>
      </c>
      <c r="B733" s="22" t="s">
        <v>1203</v>
      </c>
      <c r="C733" s="22">
        <v>39.488</v>
      </c>
      <c r="D733" s="22">
        <v>23.599</v>
      </c>
      <c r="E733" s="22">
        <v>54.262999999999998</v>
      </c>
      <c r="F733" s="22">
        <v>207.2</v>
      </c>
      <c r="G733" s="22">
        <v>26.809000000000001</v>
      </c>
      <c r="H733" s="22">
        <v>145.4</v>
      </c>
    </row>
    <row r="734" spans="1:8">
      <c r="A734" s="22" t="s">
        <v>647</v>
      </c>
      <c r="B734" s="22" t="s">
        <v>1204</v>
      </c>
      <c r="C734" s="22">
        <v>39.229999999999997</v>
      </c>
      <c r="D734" s="22">
        <v>23.802</v>
      </c>
      <c r="E734" s="22">
        <v>54.427</v>
      </c>
      <c r="F734" s="22">
        <v>208.6</v>
      </c>
      <c r="G734" s="22">
        <v>26.716000000000001</v>
      </c>
      <c r="H734" s="22">
        <v>145.30000000000001</v>
      </c>
    </row>
    <row r="735" spans="1:8">
      <c r="A735" s="22" t="s">
        <v>650</v>
      </c>
      <c r="B735" s="22" t="s">
        <v>1205</v>
      </c>
      <c r="C735" s="22">
        <v>38.881</v>
      </c>
      <c r="D735" s="22">
        <v>23.297999999999998</v>
      </c>
      <c r="E735" s="22">
        <v>53.655000000000001</v>
      </c>
      <c r="F735" s="22">
        <v>208.2</v>
      </c>
      <c r="G735" s="22">
        <v>26.53</v>
      </c>
      <c r="H735" s="22">
        <v>147.19999999999999</v>
      </c>
    </row>
    <row r="736" spans="1:8">
      <c r="A736" s="22" t="s">
        <v>654</v>
      </c>
      <c r="B736" s="22" t="s">
        <v>1206</v>
      </c>
      <c r="C736" s="22" t="s">
        <v>1207</v>
      </c>
      <c r="D736" s="22" t="s">
        <v>1208</v>
      </c>
      <c r="E736" s="22" t="s">
        <v>1209</v>
      </c>
      <c r="F736" s="22">
        <v>209.6</v>
      </c>
      <c r="G736" s="22">
        <v>26.388000000000002</v>
      </c>
      <c r="H736" s="22">
        <v>147.69999999999999</v>
      </c>
    </row>
    <row r="737" spans="1:8">
      <c r="A737" s="22" t="s">
        <v>656</v>
      </c>
      <c r="B737" s="22" t="s">
        <v>1210</v>
      </c>
      <c r="C737" s="22" t="s">
        <v>1211</v>
      </c>
      <c r="D737" s="22">
        <v>23.626999999999999</v>
      </c>
      <c r="E737" s="22">
        <v>54.01</v>
      </c>
      <c r="F737" s="22" t="s">
        <v>721</v>
      </c>
      <c r="G737" s="22">
        <v>27.468</v>
      </c>
      <c r="H737" s="22">
        <v>52.2</v>
      </c>
    </row>
    <row r="738" spans="1:8">
      <c r="A738" s="22" t="s">
        <v>658</v>
      </c>
      <c r="B738" s="22" t="s">
        <v>1212</v>
      </c>
      <c r="C738" s="22">
        <v>38.936999999999998</v>
      </c>
      <c r="D738" s="22">
        <v>23.332999999999998</v>
      </c>
      <c r="E738" s="22">
        <v>54.802</v>
      </c>
      <c r="F738" s="22">
        <v>210.1</v>
      </c>
      <c r="G738" s="22" t="s">
        <v>1213</v>
      </c>
      <c r="H738" s="22">
        <v>146.30000000000001</v>
      </c>
    </row>
    <row r="739" spans="1:8">
      <c r="A739" s="22" t="s">
        <v>251</v>
      </c>
    </row>
    <row r="740" spans="1:8">
      <c r="A740" s="22" t="s">
        <v>252</v>
      </c>
    </row>
    <row r="741" spans="1:8">
      <c r="A741" s="22" t="s">
        <v>253</v>
      </c>
    </row>
    <row r="742" spans="1:8">
      <c r="A742" s="22" t="s">
        <v>254</v>
      </c>
    </row>
    <row r="743" spans="1:8">
      <c r="A743" s="22" t="s">
        <v>626</v>
      </c>
    </row>
    <row r="744" spans="1:8">
      <c r="A744" s="23">
        <v>41942</v>
      </c>
    </row>
    <row r="745" spans="1:8">
      <c r="A745" s="22" t="s">
        <v>256</v>
      </c>
    </row>
    <row r="746" spans="1:8">
      <c r="A746" s="22" t="s">
        <v>257</v>
      </c>
    </row>
    <row r="747" spans="1:8">
      <c r="A747" s="22" t="s">
        <v>258</v>
      </c>
    </row>
    <row r="748" spans="1:8">
      <c r="A748" s="22" t="s">
        <v>1214</v>
      </c>
    </row>
    <row r="749" spans="1:8">
      <c r="A749" s="22" t="s">
        <v>1215</v>
      </c>
    </row>
    <row r="750" spans="1:8">
      <c r="B750" s="22" t="s">
        <v>628</v>
      </c>
      <c r="C750" s="22" t="s">
        <v>1216</v>
      </c>
    </row>
    <row r="751" spans="1:8">
      <c r="B751" s="22" t="s">
        <v>630</v>
      </c>
      <c r="C751" s="22" t="s">
        <v>631</v>
      </c>
      <c r="D751" s="22" t="s">
        <v>632</v>
      </c>
      <c r="E751" s="22" t="s">
        <v>633</v>
      </c>
      <c r="F751" s="22" t="s">
        <v>634</v>
      </c>
      <c r="G751" s="22" t="s">
        <v>635</v>
      </c>
      <c r="H751" s="22" t="s">
        <v>636</v>
      </c>
    </row>
    <row r="752" spans="1:8">
      <c r="A752" s="22" t="s">
        <v>637</v>
      </c>
      <c r="B752" s="22" t="s">
        <v>136</v>
      </c>
      <c r="C752" s="22">
        <v>38.929000000000002</v>
      </c>
      <c r="D752" s="22">
        <v>23.414000000000001</v>
      </c>
      <c r="E752" s="22">
        <v>53.524999999999999</v>
      </c>
      <c r="F752" s="22">
        <v>213.7</v>
      </c>
      <c r="G752" s="22">
        <v>26.504999999999999</v>
      </c>
    </row>
    <row r="753" spans="1:8">
      <c r="A753" s="22" t="s">
        <v>638</v>
      </c>
    </row>
    <row r="754" spans="1:8">
      <c r="A754" s="22" t="s">
        <v>639</v>
      </c>
      <c r="B754" s="22" t="s">
        <v>1217</v>
      </c>
      <c r="C754" s="22">
        <v>40.384</v>
      </c>
      <c r="D754" s="22">
        <v>24.606000000000002</v>
      </c>
      <c r="E754" s="22">
        <v>55.106000000000002</v>
      </c>
      <c r="F754" s="22">
        <v>209.6</v>
      </c>
      <c r="G754" s="22">
        <v>27.266999999999999</v>
      </c>
      <c r="H754" s="22">
        <v>142.19999999999999</v>
      </c>
    </row>
    <row r="755" spans="1:8">
      <c r="A755" s="22" t="s">
        <v>641</v>
      </c>
      <c r="B755" s="22" t="s">
        <v>1218</v>
      </c>
      <c r="C755" s="22">
        <v>39.951000000000001</v>
      </c>
      <c r="D755" s="22">
        <v>24.262</v>
      </c>
      <c r="E755" s="22">
        <v>54.119</v>
      </c>
      <c r="F755" s="22" t="s">
        <v>746</v>
      </c>
      <c r="G755" s="22">
        <v>26.998000000000001</v>
      </c>
      <c r="H755" s="22">
        <v>144.19999999999999</v>
      </c>
    </row>
    <row r="756" spans="1:8">
      <c r="A756" s="22" t="s">
        <v>643</v>
      </c>
      <c r="B756" s="22" t="s">
        <v>1219</v>
      </c>
      <c r="C756" s="22">
        <v>39.161000000000001</v>
      </c>
      <c r="D756" s="22">
        <v>23.634</v>
      </c>
      <c r="E756" s="22">
        <v>54.494</v>
      </c>
      <c r="F756" s="22">
        <v>205.7</v>
      </c>
      <c r="G756" s="22">
        <v>27.327000000000002</v>
      </c>
      <c r="H756" s="22">
        <v>144.9</v>
      </c>
    </row>
    <row r="757" spans="1:8">
      <c r="A757" s="22" t="s">
        <v>645</v>
      </c>
      <c r="B757" s="22" t="s">
        <v>1220</v>
      </c>
      <c r="C757" s="22">
        <v>39.756</v>
      </c>
      <c r="D757" s="22">
        <v>23.904</v>
      </c>
      <c r="E757" s="22">
        <v>53.997999999999998</v>
      </c>
      <c r="F757" s="22">
        <v>213.2</v>
      </c>
      <c r="G757" s="22">
        <v>26.65</v>
      </c>
      <c r="H757" s="22">
        <v>145.19999999999999</v>
      </c>
    </row>
    <row r="758" spans="1:8">
      <c r="A758" s="22" t="s">
        <v>647</v>
      </c>
      <c r="B758" s="22" t="s">
        <v>1221</v>
      </c>
      <c r="C758" s="22">
        <v>39.097999999999999</v>
      </c>
      <c r="D758" s="22">
        <v>23.594999999999999</v>
      </c>
      <c r="E758" s="22" t="s">
        <v>1222</v>
      </c>
      <c r="F758" s="22">
        <v>211.2</v>
      </c>
      <c r="G758" s="22">
        <v>26.852</v>
      </c>
      <c r="H758" s="22">
        <v>146.5</v>
      </c>
    </row>
    <row r="759" spans="1:8">
      <c r="A759" s="22" t="s">
        <v>650</v>
      </c>
      <c r="B759" s="22" t="s">
        <v>1223</v>
      </c>
      <c r="C759" s="22">
        <v>40.735999999999997</v>
      </c>
      <c r="D759" s="22">
        <v>24.193999999999999</v>
      </c>
      <c r="E759" s="22">
        <v>58.959000000000003</v>
      </c>
      <c r="F759" s="22">
        <v>167.3</v>
      </c>
      <c r="G759" s="22" t="s">
        <v>649</v>
      </c>
      <c r="H759" s="22">
        <v>119.7</v>
      </c>
    </row>
    <row r="760" spans="1:8">
      <c r="A760" s="22" t="s">
        <v>654</v>
      </c>
      <c r="B760" s="22" t="s">
        <v>1224</v>
      </c>
      <c r="C760" s="22" t="s">
        <v>1225</v>
      </c>
      <c r="D760" s="22">
        <v>26.684000000000001</v>
      </c>
      <c r="E760" s="22">
        <v>59.637</v>
      </c>
      <c r="F760" s="22">
        <v>208.6</v>
      </c>
      <c r="G760" s="22">
        <v>27.337</v>
      </c>
      <c r="H760" s="22">
        <v>50.9</v>
      </c>
    </row>
    <row r="761" spans="1:8">
      <c r="A761" s="22" t="s">
        <v>656</v>
      </c>
      <c r="B761" s="22" t="s">
        <v>1226</v>
      </c>
      <c r="C761" s="22">
        <v>38.984000000000002</v>
      </c>
      <c r="D761" s="22">
        <v>23.565000000000001</v>
      </c>
      <c r="E761" s="22">
        <v>53.773000000000003</v>
      </c>
      <c r="F761" s="22">
        <v>210.1</v>
      </c>
      <c r="G761" s="22">
        <v>26.617999999999999</v>
      </c>
      <c r="H761" s="22">
        <v>146.6</v>
      </c>
    </row>
    <row r="762" spans="1:8">
      <c r="A762" s="22" t="s">
        <v>658</v>
      </c>
      <c r="B762" s="22" t="s">
        <v>1227</v>
      </c>
      <c r="C762" s="22" t="s">
        <v>1228</v>
      </c>
      <c r="D762" s="22" t="s">
        <v>1229</v>
      </c>
      <c r="E762" s="22">
        <v>53.668999999999997</v>
      </c>
      <c r="F762" s="22">
        <v>210.6</v>
      </c>
      <c r="G762" s="22" t="s">
        <v>1230</v>
      </c>
      <c r="H762" s="22">
        <v>147</v>
      </c>
    </row>
    <row r="763" spans="1:8">
      <c r="A763" s="22" t="s">
        <v>735</v>
      </c>
      <c r="B763" s="22" t="s">
        <v>1231</v>
      </c>
      <c r="C763" s="22">
        <v>38.991</v>
      </c>
      <c r="D763" s="22">
        <v>23.475000000000001</v>
      </c>
      <c r="E763" s="22">
        <v>54.009</v>
      </c>
      <c r="F763" s="22">
        <v>206.2</v>
      </c>
      <c r="G763" s="22">
        <v>26.896999999999998</v>
      </c>
      <c r="H763" s="22">
        <v>146.19999999999999</v>
      </c>
    </row>
    <row r="764" spans="1:8">
      <c r="A764" s="22" t="s">
        <v>251</v>
      </c>
    </row>
    <row r="765" spans="1:8">
      <c r="A765" s="22" t="s">
        <v>252</v>
      </c>
    </row>
    <row r="766" spans="1:8">
      <c r="A766" s="22" t="s">
        <v>253</v>
      </c>
    </row>
    <row r="767" spans="1:8">
      <c r="A767" s="22" t="s">
        <v>254</v>
      </c>
    </row>
    <row r="768" spans="1:8">
      <c r="A768" s="22" t="s">
        <v>626</v>
      </c>
    </row>
    <row r="769" spans="1:8">
      <c r="A769" s="23">
        <v>41942</v>
      </c>
    </row>
    <row r="770" spans="1:8">
      <c r="A770" s="22" t="s">
        <v>256</v>
      </c>
    </row>
    <row r="771" spans="1:8">
      <c r="A771" s="22" t="s">
        <v>257</v>
      </c>
    </row>
    <row r="772" spans="1:8">
      <c r="A772" s="22" t="s">
        <v>258</v>
      </c>
    </row>
    <row r="773" spans="1:8">
      <c r="A773" s="22" t="s">
        <v>1232</v>
      </c>
    </row>
    <row r="774" spans="1:8">
      <c r="A774" s="22" t="s">
        <v>1233</v>
      </c>
    </row>
    <row r="775" spans="1:8">
      <c r="B775" s="22" t="s">
        <v>628</v>
      </c>
      <c r="C775" s="22" t="s">
        <v>1234</v>
      </c>
    </row>
    <row r="776" spans="1:8">
      <c r="B776" s="22" t="s">
        <v>630</v>
      </c>
      <c r="C776" s="22" t="s">
        <v>631</v>
      </c>
      <c r="D776" s="22" t="s">
        <v>632</v>
      </c>
      <c r="E776" s="22" t="s">
        <v>633</v>
      </c>
      <c r="F776" s="22" t="s">
        <v>634</v>
      </c>
      <c r="G776" s="22" t="s">
        <v>635</v>
      </c>
      <c r="H776" s="22" t="s">
        <v>636</v>
      </c>
    </row>
    <row r="777" spans="1:8">
      <c r="A777" s="22" t="s">
        <v>637</v>
      </c>
      <c r="B777" s="22" t="s">
        <v>123</v>
      </c>
      <c r="C777" s="22">
        <v>38.750999999999998</v>
      </c>
      <c r="D777" s="22">
        <v>23.106999999999999</v>
      </c>
      <c r="E777" s="22">
        <v>53.305</v>
      </c>
      <c r="F777" s="22">
        <v>211.2</v>
      </c>
      <c r="G777" s="22">
        <v>26.355</v>
      </c>
    </row>
    <row r="778" spans="1:8">
      <c r="A778" s="22" t="s">
        <v>638</v>
      </c>
    </row>
    <row r="779" spans="1:8">
      <c r="A779" s="22" t="s">
        <v>639</v>
      </c>
      <c r="B779" s="22" t="s">
        <v>1235</v>
      </c>
      <c r="C779" s="22">
        <v>39.688000000000002</v>
      </c>
      <c r="D779" s="22">
        <v>23.707000000000001</v>
      </c>
      <c r="E779" s="22">
        <v>54.264000000000003</v>
      </c>
      <c r="F779" s="22">
        <v>199.2</v>
      </c>
      <c r="G779" s="22">
        <v>26.609000000000002</v>
      </c>
      <c r="H779" s="22">
        <v>145.30000000000001</v>
      </c>
    </row>
    <row r="780" spans="1:8">
      <c r="A780" s="22" t="s">
        <v>641</v>
      </c>
      <c r="B780" s="22" t="s">
        <v>1236</v>
      </c>
      <c r="C780" s="22">
        <v>39.395000000000003</v>
      </c>
      <c r="D780" s="22">
        <v>23.501000000000001</v>
      </c>
      <c r="E780" s="22">
        <v>54.171999999999997</v>
      </c>
      <c r="F780" s="22">
        <v>191.4</v>
      </c>
      <c r="G780" s="22" t="s">
        <v>649</v>
      </c>
      <c r="H780" s="22">
        <v>137</v>
      </c>
    </row>
    <row r="781" spans="1:8">
      <c r="A781" s="22" t="s">
        <v>643</v>
      </c>
      <c r="B781" s="22" t="s">
        <v>1237</v>
      </c>
      <c r="C781" s="22" t="s">
        <v>1238</v>
      </c>
      <c r="D781" s="22">
        <v>23.55</v>
      </c>
      <c r="E781" s="22">
        <v>53.64</v>
      </c>
      <c r="F781" s="22">
        <v>201.5</v>
      </c>
      <c r="G781" s="22">
        <v>26.414000000000001</v>
      </c>
      <c r="H781" s="22">
        <v>90.7</v>
      </c>
    </row>
    <row r="782" spans="1:8">
      <c r="A782" s="22" t="s">
        <v>645</v>
      </c>
      <c r="B782" s="22" t="s">
        <v>1239</v>
      </c>
      <c r="C782" s="22">
        <v>39.706000000000003</v>
      </c>
      <c r="D782" s="22">
        <v>23.504999999999999</v>
      </c>
      <c r="E782" s="22">
        <v>53.430999999999997</v>
      </c>
      <c r="F782" s="22">
        <v>200.5</v>
      </c>
      <c r="G782" s="22" t="s">
        <v>1240</v>
      </c>
      <c r="H782" s="22">
        <v>146.5</v>
      </c>
    </row>
    <row r="783" spans="1:8">
      <c r="A783" s="22" t="s">
        <v>647</v>
      </c>
      <c r="B783" s="22" t="s">
        <v>1241</v>
      </c>
      <c r="C783" s="22">
        <v>39.066000000000003</v>
      </c>
      <c r="D783" s="22">
        <v>23.277000000000001</v>
      </c>
      <c r="E783" s="22">
        <v>53.624000000000002</v>
      </c>
      <c r="F783" s="22">
        <v>208.6</v>
      </c>
      <c r="G783" s="22">
        <v>27.087</v>
      </c>
      <c r="H783" s="22">
        <v>146.5</v>
      </c>
    </row>
    <row r="784" spans="1:8">
      <c r="A784" s="22" t="s">
        <v>650</v>
      </c>
      <c r="B784" s="22" t="s">
        <v>1025</v>
      </c>
      <c r="C784" s="22">
        <v>38.826999999999998</v>
      </c>
      <c r="D784" s="22" t="s">
        <v>1242</v>
      </c>
      <c r="E784" s="22">
        <v>53.613999999999997</v>
      </c>
      <c r="F784" s="22">
        <v>209.6</v>
      </c>
      <c r="G784" s="22">
        <v>26.704000000000001</v>
      </c>
      <c r="H784" s="22">
        <v>147.30000000000001</v>
      </c>
    </row>
    <row r="785" spans="1:8">
      <c r="A785" s="22" t="s">
        <v>654</v>
      </c>
      <c r="B785" s="22" t="s">
        <v>1243</v>
      </c>
      <c r="C785" s="22" t="s">
        <v>1244</v>
      </c>
      <c r="D785" s="22">
        <v>23.231000000000002</v>
      </c>
      <c r="E785" s="22" t="s">
        <v>1245</v>
      </c>
      <c r="F785" s="22">
        <v>205.7</v>
      </c>
      <c r="G785" s="22" t="s">
        <v>649</v>
      </c>
      <c r="H785" s="22">
        <v>140.4</v>
      </c>
    </row>
    <row r="786" spans="1:8">
      <c r="A786" s="22" t="s">
        <v>656</v>
      </c>
      <c r="B786" s="22" t="s">
        <v>1246</v>
      </c>
      <c r="C786" s="22" t="s">
        <v>1247</v>
      </c>
      <c r="D786" s="22">
        <v>31.721</v>
      </c>
      <c r="E786" s="22">
        <v>55.77</v>
      </c>
      <c r="F786" s="22">
        <v>197.4</v>
      </c>
      <c r="G786" s="22">
        <v>28.111000000000001</v>
      </c>
      <c r="H786" s="22">
        <v>61.4</v>
      </c>
    </row>
    <row r="787" spans="1:8">
      <c r="A787" s="22" t="s">
        <v>658</v>
      </c>
      <c r="B787" s="22" t="s">
        <v>1248</v>
      </c>
      <c r="C787" s="22">
        <v>39.085000000000001</v>
      </c>
      <c r="D787" s="22">
        <v>23.213000000000001</v>
      </c>
      <c r="E787" s="22">
        <v>53.420999999999999</v>
      </c>
      <c r="F787" s="22" t="s">
        <v>1006</v>
      </c>
      <c r="G787" s="22">
        <v>26.474</v>
      </c>
      <c r="H787" s="22">
        <v>147.4</v>
      </c>
    </row>
    <row r="788" spans="1:8">
      <c r="A788" s="22" t="s">
        <v>735</v>
      </c>
      <c r="B788" s="22" t="s">
        <v>1249</v>
      </c>
      <c r="C788" s="22">
        <v>39.033000000000001</v>
      </c>
      <c r="D788" s="22">
        <v>23.414000000000001</v>
      </c>
      <c r="E788" s="22">
        <v>54.238</v>
      </c>
      <c r="F788" s="22">
        <v>198.7</v>
      </c>
      <c r="G788" s="22">
        <v>26.763999999999999</v>
      </c>
      <c r="H788" s="22">
        <v>146.1</v>
      </c>
    </row>
    <row r="789" spans="1:8">
      <c r="A789" s="22" t="s">
        <v>251</v>
      </c>
    </row>
    <row r="790" spans="1:8">
      <c r="A790" s="22" t="s">
        <v>252</v>
      </c>
    </row>
    <row r="791" spans="1:8">
      <c r="A791" s="22" t="s">
        <v>253</v>
      </c>
    </row>
    <row r="792" spans="1:8">
      <c r="A792" s="22" t="s">
        <v>254</v>
      </c>
    </row>
    <row r="793" spans="1:8">
      <c r="A793" s="22" t="s">
        <v>626</v>
      </c>
    </row>
    <row r="794" spans="1:8">
      <c r="A794" s="23">
        <v>41942</v>
      </c>
    </row>
    <row r="795" spans="1:8">
      <c r="A795" s="22" t="s">
        <v>256</v>
      </c>
    </row>
    <row r="796" spans="1:8">
      <c r="A796" s="22" t="s">
        <v>257</v>
      </c>
    </row>
    <row r="797" spans="1:8">
      <c r="A797" s="22" t="s">
        <v>258</v>
      </c>
    </row>
    <row r="798" spans="1:8">
      <c r="A798" s="22" t="s">
        <v>1250</v>
      </c>
    </row>
    <row r="799" spans="1:8">
      <c r="A799" s="22" t="s">
        <v>1251</v>
      </c>
    </row>
    <row r="800" spans="1:8">
      <c r="B800" s="22" t="s">
        <v>628</v>
      </c>
      <c r="C800" s="22" t="s">
        <v>1252</v>
      </c>
    </row>
    <row r="801" spans="1:8">
      <c r="B801" s="22" t="s">
        <v>630</v>
      </c>
      <c r="C801" s="22" t="s">
        <v>631</v>
      </c>
      <c r="D801" s="22" t="s">
        <v>632</v>
      </c>
      <c r="E801" s="22" t="s">
        <v>633</v>
      </c>
      <c r="F801" s="22" t="s">
        <v>634</v>
      </c>
      <c r="G801" s="22" t="s">
        <v>635</v>
      </c>
      <c r="H801" s="22" t="s">
        <v>636</v>
      </c>
    </row>
    <row r="802" spans="1:8">
      <c r="A802" s="22" t="s">
        <v>637</v>
      </c>
      <c r="B802" s="22" t="s">
        <v>230</v>
      </c>
      <c r="C802" s="22">
        <v>42.194000000000003</v>
      </c>
      <c r="D802" s="22">
        <v>25.491</v>
      </c>
      <c r="E802" s="22">
        <v>57.585999999999999</v>
      </c>
      <c r="F802" s="22">
        <v>207.7</v>
      </c>
      <c r="G802" s="22">
        <v>28.599</v>
      </c>
    </row>
    <row r="803" spans="1:8">
      <c r="A803" s="22" t="s">
        <v>638</v>
      </c>
    </row>
    <row r="804" spans="1:8">
      <c r="A804" s="22" t="s">
        <v>639</v>
      </c>
      <c r="B804" s="22" t="s">
        <v>1253</v>
      </c>
      <c r="C804" s="22">
        <v>46.432000000000002</v>
      </c>
      <c r="D804" s="22">
        <v>29.367000000000001</v>
      </c>
      <c r="E804" s="22" t="s">
        <v>1254</v>
      </c>
      <c r="F804" s="22">
        <v>181.9</v>
      </c>
      <c r="G804" s="22">
        <v>32.015999999999998</v>
      </c>
      <c r="H804" s="22">
        <v>123.4</v>
      </c>
    </row>
    <row r="805" spans="1:8">
      <c r="A805" s="22" t="s">
        <v>641</v>
      </c>
      <c r="B805" s="22" t="s">
        <v>1255</v>
      </c>
      <c r="C805" s="22">
        <v>44.161999999999999</v>
      </c>
      <c r="D805" s="22">
        <v>27.193000000000001</v>
      </c>
      <c r="E805" s="22" t="s">
        <v>1256</v>
      </c>
      <c r="F805" s="22">
        <v>203.3</v>
      </c>
      <c r="G805" s="22">
        <v>30.204999999999998</v>
      </c>
      <c r="H805" s="22">
        <v>128.9</v>
      </c>
    </row>
    <row r="806" spans="1:8">
      <c r="A806" s="22" t="s">
        <v>643</v>
      </c>
      <c r="B806" s="22" t="s">
        <v>1257</v>
      </c>
      <c r="C806" s="22">
        <v>43.933</v>
      </c>
      <c r="D806" s="22">
        <v>26.582000000000001</v>
      </c>
      <c r="E806" s="22">
        <v>59.831000000000003</v>
      </c>
      <c r="F806" s="22">
        <v>202.9</v>
      </c>
      <c r="G806" s="22">
        <v>30.815000000000001</v>
      </c>
      <c r="H806" s="22">
        <v>130</v>
      </c>
    </row>
    <row r="807" spans="1:8">
      <c r="A807" s="22" t="s">
        <v>645</v>
      </c>
      <c r="B807" s="22" t="s">
        <v>1258</v>
      </c>
      <c r="C807" s="22">
        <v>43.667000000000002</v>
      </c>
      <c r="D807" s="22">
        <v>26.58</v>
      </c>
      <c r="E807" s="22">
        <v>59.921999999999997</v>
      </c>
      <c r="F807" s="22">
        <v>204.8</v>
      </c>
      <c r="G807" s="22">
        <v>30.1</v>
      </c>
      <c r="H807" s="22">
        <v>130.80000000000001</v>
      </c>
    </row>
    <row r="808" spans="1:8">
      <c r="A808" s="22" t="s">
        <v>647</v>
      </c>
      <c r="B808" s="22" t="s">
        <v>1259</v>
      </c>
      <c r="C808" s="22" t="s">
        <v>1260</v>
      </c>
      <c r="D808" s="22">
        <v>27.024000000000001</v>
      </c>
      <c r="E808" s="22">
        <v>59.064</v>
      </c>
      <c r="F808" s="22">
        <v>205.2</v>
      </c>
      <c r="G808" s="22">
        <v>29.460999999999999</v>
      </c>
      <c r="H808" s="22">
        <v>55.4</v>
      </c>
    </row>
    <row r="809" spans="1:8">
      <c r="A809" s="22" t="s">
        <v>650</v>
      </c>
      <c r="B809" s="22" t="s">
        <v>1261</v>
      </c>
      <c r="C809" s="22">
        <v>44.148000000000003</v>
      </c>
      <c r="D809" s="22">
        <v>25.933</v>
      </c>
      <c r="E809" s="22">
        <v>58.207999999999998</v>
      </c>
      <c r="F809" s="22">
        <v>206.7</v>
      </c>
      <c r="G809" s="22">
        <v>29.218</v>
      </c>
      <c r="H809" s="22">
        <v>133</v>
      </c>
    </row>
    <row r="810" spans="1:8">
      <c r="A810" s="22" t="s">
        <v>654</v>
      </c>
      <c r="B810" s="22" t="s">
        <v>1262</v>
      </c>
      <c r="C810" s="22">
        <v>42.781999999999996</v>
      </c>
      <c r="D810" s="22">
        <v>26.071000000000002</v>
      </c>
      <c r="E810" s="22">
        <v>58.055999999999997</v>
      </c>
      <c r="F810" s="22">
        <v>206.7</v>
      </c>
      <c r="G810" s="22">
        <v>29.007000000000001</v>
      </c>
      <c r="H810" s="22">
        <v>134.4</v>
      </c>
    </row>
    <row r="811" spans="1:8">
      <c r="A811" s="22" t="s">
        <v>656</v>
      </c>
      <c r="B811" s="22" t="s">
        <v>1263</v>
      </c>
      <c r="C811" s="22">
        <v>42.445</v>
      </c>
      <c r="D811" s="22" t="s">
        <v>1264</v>
      </c>
      <c r="E811" s="22">
        <v>57.71</v>
      </c>
      <c r="F811" s="22" t="s">
        <v>1036</v>
      </c>
      <c r="G811" s="22" t="s">
        <v>1265</v>
      </c>
      <c r="H811" s="22">
        <v>135.9</v>
      </c>
    </row>
    <row r="812" spans="1:8">
      <c r="A812" s="22" t="s">
        <v>658</v>
      </c>
      <c r="B812" s="22" t="s">
        <v>1266</v>
      </c>
      <c r="C812" s="22" t="s">
        <v>1267</v>
      </c>
      <c r="D812" s="22">
        <v>25.562999999999999</v>
      </c>
      <c r="E812" s="22" t="s">
        <v>1268</v>
      </c>
      <c r="F812" s="22">
        <v>206.2</v>
      </c>
      <c r="G812" s="22">
        <v>28.719000000000001</v>
      </c>
      <c r="H812" s="22">
        <v>136</v>
      </c>
    </row>
    <row r="813" spans="1:8">
      <c r="A813" s="22" t="s">
        <v>251</v>
      </c>
    </row>
    <row r="814" spans="1:8">
      <c r="A814" s="22" t="s">
        <v>252</v>
      </c>
    </row>
    <row r="815" spans="1:8">
      <c r="A815" s="22" t="s">
        <v>253</v>
      </c>
    </row>
    <row r="816" spans="1:8">
      <c r="A816" s="22" t="s">
        <v>254</v>
      </c>
    </row>
    <row r="817" spans="1:8">
      <c r="A817" s="22" t="s">
        <v>626</v>
      </c>
    </row>
    <row r="818" spans="1:8">
      <c r="A818" s="23">
        <v>41942</v>
      </c>
    </row>
    <row r="819" spans="1:8">
      <c r="A819" s="22" t="s">
        <v>256</v>
      </c>
    </row>
    <row r="820" spans="1:8">
      <c r="A820" s="22" t="s">
        <v>257</v>
      </c>
    </row>
    <row r="821" spans="1:8">
      <c r="A821" s="22" t="s">
        <v>258</v>
      </c>
    </row>
    <row r="822" spans="1:8">
      <c r="A822" s="22" t="s">
        <v>1269</v>
      </c>
    </row>
    <row r="823" spans="1:8">
      <c r="A823" s="22" t="s">
        <v>1270</v>
      </c>
    </row>
    <row r="824" spans="1:8">
      <c r="B824" s="22" t="s">
        <v>628</v>
      </c>
      <c r="C824" s="22" t="s">
        <v>1271</v>
      </c>
    </row>
    <row r="825" spans="1:8">
      <c r="B825" s="22" t="s">
        <v>630</v>
      </c>
      <c r="C825" s="22" t="s">
        <v>631</v>
      </c>
      <c r="D825" s="22" t="s">
        <v>632</v>
      </c>
      <c r="E825" s="22" t="s">
        <v>633</v>
      </c>
      <c r="F825" s="22" t="s">
        <v>634</v>
      </c>
      <c r="G825" s="22" t="s">
        <v>635</v>
      </c>
      <c r="H825" s="22" t="s">
        <v>636</v>
      </c>
    </row>
    <row r="826" spans="1:8">
      <c r="A826" s="22" t="s">
        <v>637</v>
      </c>
      <c r="B826" s="22" t="s">
        <v>62</v>
      </c>
      <c r="C826" s="22">
        <v>38.462000000000003</v>
      </c>
      <c r="D826" s="22">
        <v>23.091999999999999</v>
      </c>
      <c r="E826" s="22">
        <v>53.259</v>
      </c>
      <c r="F826" s="22">
        <v>209.6</v>
      </c>
      <c r="G826" s="22">
        <v>26.385000000000002</v>
      </c>
    </row>
    <row r="827" spans="1:8">
      <c r="A827" s="22" t="s">
        <v>638</v>
      </c>
    </row>
    <row r="828" spans="1:8">
      <c r="A828" s="22" t="s">
        <v>639</v>
      </c>
      <c r="B828" s="22" t="s">
        <v>1272</v>
      </c>
      <c r="C828" s="22">
        <v>39.878999999999998</v>
      </c>
      <c r="D828" s="22">
        <v>23.902000000000001</v>
      </c>
      <c r="E828" s="22">
        <v>54.353999999999999</v>
      </c>
      <c r="F828" s="22" t="s">
        <v>798</v>
      </c>
      <c r="G828" s="22">
        <v>27.036999999999999</v>
      </c>
      <c r="H828" s="22">
        <v>144.4</v>
      </c>
    </row>
    <row r="829" spans="1:8">
      <c r="A829" s="22" t="s">
        <v>641</v>
      </c>
      <c r="B829" s="22" t="s">
        <v>1273</v>
      </c>
      <c r="C829" s="22">
        <v>38.978000000000002</v>
      </c>
      <c r="D829" s="22">
        <v>23.518000000000001</v>
      </c>
      <c r="E829" s="22">
        <v>53.581000000000003</v>
      </c>
      <c r="F829" s="22">
        <v>208.2</v>
      </c>
      <c r="G829" s="22">
        <v>27.047000000000001</v>
      </c>
      <c r="H829" s="22">
        <v>146.4</v>
      </c>
    </row>
    <row r="830" spans="1:8">
      <c r="A830" s="22" t="s">
        <v>643</v>
      </c>
      <c r="B830" s="22" t="s">
        <v>1274</v>
      </c>
      <c r="C830" s="22">
        <v>38.756999999999998</v>
      </c>
      <c r="D830" s="22">
        <v>23.422000000000001</v>
      </c>
      <c r="E830" s="22">
        <v>55.268999999999998</v>
      </c>
      <c r="F830" s="22">
        <v>203.8</v>
      </c>
      <c r="G830" s="22">
        <v>26.989000000000001</v>
      </c>
      <c r="H830" s="22">
        <v>145.1</v>
      </c>
    </row>
    <row r="831" spans="1:8">
      <c r="A831" s="22" t="s">
        <v>645</v>
      </c>
      <c r="B831" s="22" t="s">
        <v>1275</v>
      </c>
      <c r="C831" s="22" t="s">
        <v>1276</v>
      </c>
      <c r="D831" s="22">
        <v>23.86</v>
      </c>
      <c r="E831" s="22">
        <v>54.204000000000001</v>
      </c>
      <c r="F831" s="22">
        <v>206.2</v>
      </c>
      <c r="G831" s="22">
        <v>26.667999999999999</v>
      </c>
      <c r="H831" s="22">
        <v>60.4</v>
      </c>
    </row>
    <row r="832" spans="1:8">
      <c r="A832" s="22" t="s">
        <v>647</v>
      </c>
      <c r="B832" s="22" t="s">
        <v>1277</v>
      </c>
      <c r="C832" s="22">
        <v>38.904000000000003</v>
      </c>
      <c r="D832" s="22">
        <v>23.474</v>
      </c>
      <c r="E832" s="22">
        <v>58.16</v>
      </c>
      <c r="F832" s="22">
        <v>204.8</v>
      </c>
      <c r="G832" s="22">
        <v>26.783000000000001</v>
      </c>
      <c r="H832" s="22">
        <v>142.19999999999999</v>
      </c>
    </row>
    <row r="833" spans="1:8">
      <c r="A833" s="22" t="s">
        <v>650</v>
      </c>
      <c r="B833" s="22" t="s">
        <v>1278</v>
      </c>
      <c r="C833" s="22">
        <v>38.601999999999997</v>
      </c>
      <c r="D833" s="22">
        <v>23.231999999999999</v>
      </c>
      <c r="E833" s="22">
        <v>53.619</v>
      </c>
      <c r="F833" s="22">
        <v>205.7</v>
      </c>
      <c r="G833" s="22">
        <v>26.556000000000001</v>
      </c>
      <c r="H833" s="22">
        <v>147.6</v>
      </c>
    </row>
    <row r="834" spans="1:8">
      <c r="A834" s="22" t="s">
        <v>654</v>
      </c>
      <c r="B834" s="22" t="s">
        <v>1279</v>
      </c>
      <c r="C834" s="22" t="s">
        <v>1280</v>
      </c>
      <c r="D834" s="22" t="s">
        <v>1281</v>
      </c>
      <c r="E834" s="22" t="s">
        <v>1282</v>
      </c>
      <c r="F834" s="22">
        <v>208.6</v>
      </c>
      <c r="G834" s="22" t="s">
        <v>1283</v>
      </c>
      <c r="H834" s="22">
        <v>148.4</v>
      </c>
    </row>
    <row r="835" spans="1:8">
      <c r="A835" s="22" t="s">
        <v>656</v>
      </c>
      <c r="B835" s="22" t="s">
        <v>1284</v>
      </c>
      <c r="C835" s="22">
        <v>38.503999999999998</v>
      </c>
      <c r="D835" s="22">
        <v>23.224</v>
      </c>
      <c r="E835" s="22">
        <v>53.46</v>
      </c>
      <c r="F835" s="22">
        <v>206.7</v>
      </c>
      <c r="G835" s="22">
        <v>27.023</v>
      </c>
      <c r="H835" s="22">
        <v>147.4</v>
      </c>
    </row>
    <row r="836" spans="1:8">
      <c r="A836" s="22" t="s">
        <v>658</v>
      </c>
      <c r="B836" s="22" t="s">
        <v>1285</v>
      </c>
      <c r="C836" s="22">
        <v>38.765000000000001</v>
      </c>
      <c r="D836" s="22">
        <v>23.26</v>
      </c>
      <c r="E836" s="22">
        <v>54.634</v>
      </c>
      <c r="F836" s="22">
        <v>202.9</v>
      </c>
      <c r="G836" s="22">
        <v>27.401</v>
      </c>
      <c r="H836" s="22">
        <v>145.5</v>
      </c>
    </row>
    <row r="837" spans="1:8">
      <c r="A837" s="22" t="s">
        <v>735</v>
      </c>
      <c r="B837" s="22" t="s">
        <v>1286</v>
      </c>
      <c r="C837" s="22">
        <v>38.692</v>
      </c>
      <c r="D837" s="22">
        <v>23.382000000000001</v>
      </c>
      <c r="E837" s="22">
        <v>54.103000000000002</v>
      </c>
      <c r="F837" s="22">
        <v>203.3</v>
      </c>
      <c r="G837" s="22">
        <v>26.652999999999999</v>
      </c>
      <c r="H837" s="22">
        <v>146.69999999999999</v>
      </c>
    </row>
    <row r="838" spans="1:8">
      <c r="A838" s="22" t="s">
        <v>847</v>
      </c>
      <c r="B838" s="22" t="s">
        <v>1287</v>
      </c>
      <c r="C838" s="22">
        <v>39.667000000000002</v>
      </c>
      <c r="D838" s="22">
        <v>28.492000000000001</v>
      </c>
      <c r="E838" s="22">
        <v>54.276000000000003</v>
      </c>
      <c r="F838" s="22">
        <v>207.7</v>
      </c>
      <c r="G838" s="22">
        <v>26.684999999999999</v>
      </c>
      <c r="H838" s="22">
        <v>140.5</v>
      </c>
    </row>
  </sheetData>
  <phoneticPr fontId="17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9"/>
  <sheetViews>
    <sheetView workbookViewId="0">
      <selection activeCell="M14" sqref="M14"/>
    </sheetView>
  </sheetViews>
  <sheetFormatPr defaultColWidth="12" defaultRowHeight="10.8"/>
  <cols>
    <col min="1" max="1" width="5.875" customWidth="1"/>
    <col min="2" max="2" width="6.375" customWidth="1"/>
    <col min="3" max="3" width="5.375" customWidth="1"/>
    <col min="4" max="4" width="14.875" customWidth="1"/>
    <col min="5" max="5" width="22" customWidth="1"/>
    <col min="6" max="6" width="33" customWidth="1"/>
    <col min="7" max="7" width="12.125" customWidth="1"/>
    <col min="8" max="8" width="11.125" customWidth="1"/>
    <col min="9" max="9" width="11.875" customWidth="1"/>
    <col min="10" max="10" width="0.5" customWidth="1"/>
  </cols>
  <sheetData>
    <row r="1" spans="1:10" ht="11.4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>
      <c r="A2" s="4" t="s">
        <v>2</v>
      </c>
      <c r="B2" s="2"/>
      <c r="C2" s="2"/>
      <c r="D2" s="2"/>
      <c r="E2" s="2"/>
      <c r="F2" s="2"/>
      <c r="G2" s="2"/>
      <c r="H2" s="2"/>
      <c r="I2" s="3" t="s">
        <v>1288</v>
      </c>
      <c r="J2" s="2"/>
    </row>
    <row r="3" spans="1:10">
      <c r="A3" s="2"/>
      <c r="B3" s="2"/>
      <c r="C3" s="2"/>
      <c r="D3" s="2"/>
      <c r="E3" s="2"/>
      <c r="F3" s="2"/>
      <c r="G3" s="2"/>
      <c r="H3" s="2"/>
      <c r="I3" s="3" t="s">
        <v>1289</v>
      </c>
      <c r="J3" s="2"/>
    </row>
    <row r="4" spans="1:10" ht="17.25" customHeight="1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>
      <c r="A5" s="33" t="s">
        <v>1290</v>
      </c>
      <c r="B5" s="34"/>
      <c r="C5" s="34"/>
      <c r="D5" s="34"/>
      <c r="E5" s="34"/>
      <c r="F5" s="34"/>
      <c r="G5" s="34"/>
      <c r="H5" s="34"/>
      <c r="I5" s="34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>
      <c r="A7" s="7" t="s">
        <v>8</v>
      </c>
      <c r="B7" s="7" t="s">
        <v>9</v>
      </c>
      <c r="C7" s="24" t="s">
        <v>10</v>
      </c>
      <c r="D7" s="8" t="s">
        <v>11</v>
      </c>
      <c r="E7" s="8" t="s">
        <v>12</v>
      </c>
      <c r="F7" s="7" t="s">
        <v>13</v>
      </c>
      <c r="G7" s="7" t="s">
        <v>1291</v>
      </c>
      <c r="H7" s="7" t="s">
        <v>1292</v>
      </c>
      <c r="I7" s="7" t="s">
        <v>1293</v>
      </c>
      <c r="J7" s="8"/>
    </row>
    <row r="8" spans="1:10" ht="11.4">
      <c r="A8" s="25">
        <v>1</v>
      </c>
      <c r="B8" s="10" t="s">
        <v>40</v>
      </c>
      <c r="C8" s="26" t="s">
        <v>53</v>
      </c>
      <c r="D8" s="27" t="s">
        <v>41</v>
      </c>
      <c r="E8" s="13" t="s">
        <v>28</v>
      </c>
      <c r="F8" s="28" t="s">
        <v>42</v>
      </c>
      <c r="G8" s="29" t="s">
        <v>1294</v>
      </c>
      <c r="H8" s="30" t="s">
        <v>1295</v>
      </c>
      <c r="I8" s="30" t="s">
        <v>1296</v>
      </c>
      <c r="J8" s="31"/>
    </row>
    <row r="9" spans="1:10" ht="11.4">
      <c r="A9" s="25">
        <v>2</v>
      </c>
      <c r="B9" s="10" t="s">
        <v>33</v>
      </c>
      <c r="C9" s="26" t="s">
        <v>53</v>
      </c>
      <c r="D9" s="27" t="s">
        <v>34</v>
      </c>
      <c r="E9" s="13" t="s">
        <v>28</v>
      </c>
      <c r="F9" s="28" t="s">
        <v>35</v>
      </c>
      <c r="G9" s="29" t="s">
        <v>1297</v>
      </c>
      <c r="H9" s="30" t="s">
        <v>1298</v>
      </c>
      <c r="I9" s="30" t="s">
        <v>1299</v>
      </c>
      <c r="J9" s="31"/>
    </row>
    <row r="10" spans="1:10" ht="11.4">
      <c r="A10" s="25">
        <v>3</v>
      </c>
      <c r="B10" s="10" t="s">
        <v>107</v>
      </c>
      <c r="C10" s="26" t="s">
        <v>19</v>
      </c>
      <c r="D10" s="27" t="s">
        <v>108</v>
      </c>
      <c r="E10" s="13" t="s">
        <v>28</v>
      </c>
      <c r="F10" s="28" t="s">
        <v>90</v>
      </c>
      <c r="G10" s="29" t="s">
        <v>1300</v>
      </c>
      <c r="H10" s="30" t="s">
        <v>1301</v>
      </c>
      <c r="I10" s="30" t="s">
        <v>1302</v>
      </c>
      <c r="J10" s="31"/>
    </row>
    <row r="11" spans="1:10" ht="11.4">
      <c r="A11" s="25">
        <v>4</v>
      </c>
      <c r="B11" s="10" t="s">
        <v>59</v>
      </c>
      <c r="C11" s="26" t="s">
        <v>19</v>
      </c>
      <c r="D11" s="27" t="s">
        <v>60</v>
      </c>
      <c r="E11" s="13" t="s">
        <v>28</v>
      </c>
      <c r="F11" s="28" t="s">
        <v>61</v>
      </c>
      <c r="G11" s="29" t="s">
        <v>1303</v>
      </c>
      <c r="H11" s="30" t="s">
        <v>1304</v>
      </c>
      <c r="I11" s="30" t="s">
        <v>1305</v>
      </c>
      <c r="J11" s="31"/>
    </row>
    <row r="12" spans="1:10" ht="11.4">
      <c r="A12" s="25">
        <v>5</v>
      </c>
      <c r="B12" s="10" t="s">
        <v>18</v>
      </c>
      <c r="C12" s="26" t="s">
        <v>53</v>
      </c>
      <c r="D12" s="27" t="s">
        <v>20</v>
      </c>
      <c r="E12" s="13" t="s">
        <v>21</v>
      </c>
      <c r="F12" s="28" t="s">
        <v>22</v>
      </c>
      <c r="G12" s="29" t="s">
        <v>1306</v>
      </c>
      <c r="H12" s="30" t="s">
        <v>1307</v>
      </c>
      <c r="I12" s="30" t="s">
        <v>1308</v>
      </c>
      <c r="J12" s="31"/>
    </row>
    <row r="13" spans="1:10" ht="11.4">
      <c r="A13" s="25">
        <v>6</v>
      </c>
      <c r="B13" s="10" t="s">
        <v>102</v>
      </c>
      <c r="C13" s="26" t="s">
        <v>19</v>
      </c>
      <c r="D13" s="27" t="s">
        <v>103</v>
      </c>
      <c r="E13" s="13" t="s">
        <v>28</v>
      </c>
      <c r="F13" s="28" t="s">
        <v>55</v>
      </c>
      <c r="G13" s="29" t="s">
        <v>1309</v>
      </c>
      <c r="H13" s="30" t="s">
        <v>1310</v>
      </c>
      <c r="I13" s="30" t="s">
        <v>1311</v>
      </c>
      <c r="J13" s="31"/>
    </row>
    <row r="14" spans="1:10" ht="11.4">
      <c r="A14" s="25">
        <v>7</v>
      </c>
      <c r="B14" s="10" t="s">
        <v>26</v>
      </c>
      <c r="C14" s="26" t="s">
        <v>53</v>
      </c>
      <c r="D14" s="27" t="s">
        <v>27</v>
      </c>
      <c r="E14" s="13" t="s">
        <v>28</v>
      </c>
      <c r="F14" s="28" t="s">
        <v>29</v>
      </c>
      <c r="G14" s="29" t="s">
        <v>1312</v>
      </c>
      <c r="H14" s="30" t="s">
        <v>1313</v>
      </c>
      <c r="I14" s="30" t="s">
        <v>1314</v>
      </c>
      <c r="J14" s="31"/>
    </row>
    <row r="15" spans="1:10" ht="11.4">
      <c r="A15" s="25">
        <v>8</v>
      </c>
      <c r="B15" s="10" t="s">
        <v>95</v>
      </c>
      <c r="C15" s="26" t="s">
        <v>19</v>
      </c>
      <c r="D15" s="27" t="s">
        <v>96</v>
      </c>
      <c r="E15" s="13" t="s">
        <v>28</v>
      </c>
      <c r="F15" s="28" t="s">
        <v>97</v>
      </c>
      <c r="G15" s="29" t="s">
        <v>1315</v>
      </c>
      <c r="H15" s="30" t="s">
        <v>1316</v>
      </c>
      <c r="I15" s="30" t="s">
        <v>1317</v>
      </c>
      <c r="J15" s="31"/>
    </row>
    <row r="16" spans="1:10" ht="11.4">
      <c r="A16" s="25">
        <v>9</v>
      </c>
      <c r="B16" s="10" t="s">
        <v>52</v>
      </c>
      <c r="C16" s="26" t="s">
        <v>19</v>
      </c>
      <c r="D16" s="27" t="s">
        <v>54</v>
      </c>
      <c r="E16" s="13" t="s">
        <v>28</v>
      </c>
      <c r="F16" s="28" t="s">
        <v>55</v>
      </c>
      <c r="G16" s="29" t="s">
        <v>1318</v>
      </c>
      <c r="H16" s="30" t="s">
        <v>1319</v>
      </c>
      <c r="I16" s="30" t="s">
        <v>1320</v>
      </c>
      <c r="J16" s="31"/>
    </row>
    <row r="17" spans="1:10" ht="11.4">
      <c r="A17" s="25">
        <v>10</v>
      </c>
      <c r="B17" s="10" t="s">
        <v>73</v>
      </c>
      <c r="C17" s="26" t="s">
        <v>53</v>
      </c>
      <c r="D17" s="27" t="s">
        <v>74</v>
      </c>
      <c r="E17" s="13" t="s">
        <v>28</v>
      </c>
      <c r="F17" s="28" t="s">
        <v>75</v>
      </c>
      <c r="G17" s="29" t="s">
        <v>1321</v>
      </c>
      <c r="H17" s="30" t="s">
        <v>1322</v>
      </c>
      <c r="I17" s="30" t="s">
        <v>1323</v>
      </c>
      <c r="J17" s="31"/>
    </row>
    <row r="18" spans="1:10" ht="11.4">
      <c r="A18" s="25">
        <v>11</v>
      </c>
      <c r="B18" s="10" t="s">
        <v>46</v>
      </c>
      <c r="C18" s="26" t="s">
        <v>53</v>
      </c>
      <c r="D18" s="27" t="s">
        <v>47</v>
      </c>
      <c r="E18" s="13" t="s">
        <v>28</v>
      </c>
      <c r="F18" s="28" t="s">
        <v>48</v>
      </c>
      <c r="G18" s="29" t="s">
        <v>1324</v>
      </c>
      <c r="H18" s="30" t="s">
        <v>1325</v>
      </c>
      <c r="I18" s="30" t="s">
        <v>1326</v>
      </c>
      <c r="J18" s="31"/>
    </row>
    <row r="19" spans="1:10" ht="11.4">
      <c r="A19" s="25">
        <v>12</v>
      </c>
      <c r="B19" s="10" t="s">
        <v>146</v>
      </c>
      <c r="C19" s="26" t="s">
        <v>53</v>
      </c>
      <c r="D19" s="27" t="s">
        <v>147</v>
      </c>
      <c r="E19" s="13" t="s">
        <v>28</v>
      </c>
      <c r="F19" s="28" t="s">
        <v>97</v>
      </c>
      <c r="G19" s="29" t="s">
        <v>1327</v>
      </c>
      <c r="H19" s="30" t="s">
        <v>1328</v>
      </c>
      <c r="I19" s="30" t="s">
        <v>1329</v>
      </c>
      <c r="J19" s="31"/>
    </row>
    <row r="20" spans="1:10" ht="11.4">
      <c r="A20" s="25">
        <v>13</v>
      </c>
      <c r="B20" s="10" t="s">
        <v>80</v>
      </c>
      <c r="C20" s="26" t="s">
        <v>53</v>
      </c>
      <c r="D20" s="27" t="s">
        <v>81</v>
      </c>
      <c r="E20" s="13" t="s">
        <v>82</v>
      </c>
      <c r="F20" s="28" t="s">
        <v>83</v>
      </c>
      <c r="G20" s="29" t="s">
        <v>1330</v>
      </c>
      <c r="H20" s="30" t="s">
        <v>1331</v>
      </c>
      <c r="I20" s="30" t="s">
        <v>1332</v>
      </c>
      <c r="J20" s="31"/>
    </row>
    <row r="21" spans="1:10" ht="11.4">
      <c r="A21" s="25">
        <v>14</v>
      </c>
      <c r="B21" s="10" t="s">
        <v>119</v>
      </c>
      <c r="C21" s="26" t="s">
        <v>19</v>
      </c>
      <c r="D21" s="27" t="s">
        <v>120</v>
      </c>
      <c r="E21" s="13" t="s">
        <v>121</v>
      </c>
      <c r="F21" s="28" t="s">
        <v>122</v>
      </c>
      <c r="G21" s="29" t="s">
        <v>1333</v>
      </c>
      <c r="H21" s="30" t="s">
        <v>1334</v>
      </c>
      <c r="I21" s="30" t="s">
        <v>1335</v>
      </c>
      <c r="J21" s="31"/>
    </row>
    <row r="22" spans="1:10" ht="11.4">
      <c r="A22" s="25">
        <v>15</v>
      </c>
      <c r="B22" s="10" t="s">
        <v>66</v>
      </c>
      <c r="C22" s="26" t="s">
        <v>19</v>
      </c>
      <c r="D22" s="27" t="s">
        <v>67</v>
      </c>
      <c r="E22" s="13" t="s">
        <v>28</v>
      </c>
      <c r="F22" s="28" t="s">
        <v>68</v>
      </c>
      <c r="G22" s="29" t="s">
        <v>1336</v>
      </c>
      <c r="H22" s="30" t="s">
        <v>1337</v>
      </c>
      <c r="I22" s="30" t="s">
        <v>1338</v>
      </c>
      <c r="J22" s="31"/>
    </row>
    <row r="23" spans="1:10" ht="11.4">
      <c r="A23" s="25">
        <v>16</v>
      </c>
      <c r="B23" s="10" t="s">
        <v>159</v>
      </c>
      <c r="C23" s="26" t="s">
        <v>53</v>
      </c>
      <c r="D23" s="27" t="s">
        <v>160</v>
      </c>
      <c r="E23" s="13" t="s">
        <v>28</v>
      </c>
      <c r="F23" s="28" t="s">
        <v>161</v>
      </c>
      <c r="G23" s="29" t="s">
        <v>1339</v>
      </c>
      <c r="H23" s="30" t="s">
        <v>1340</v>
      </c>
      <c r="I23" s="30" t="s">
        <v>1341</v>
      </c>
      <c r="J23" s="31"/>
    </row>
    <row r="24" spans="1:10" ht="11.4">
      <c r="A24" s="25">
        <v>17</v>
      </c>
      <c r="B24" s="10" t="s">
        <v>139</v>
      </c>
      <c r="C24" s="26" t="s">
        <v>19</v>
      </c>
      <c r="D24" s="27" t="s">
        <v>140</v>
      </c>
      <c r="E24" s="13" t="s">
        <v>28</v>
      </c>
      <c r="F24" s="28" t="s">
        <v>141</v>
      </c>
      <c r="G24" s="29" t="s">
        <v>1342</v>
      </c>
      <c r="H24" s="30" t="s">
        <v>1343</v>
      </c>
      <c r="I24" s="30" t="s">
        <v>1344</v>
      </c>
      <c r="J24" s="31"/>
    </row>
    <row r="25" spans="1:10" ht="11.4">
      <c r="A25" s="25">
        <v>18</v>
      </c>
      <c r="B25" s="10" t="s">
        <v>170</v>
      </c>
      <c r="C25" s="26" t="s">
        <v>53</v>
      </c>
      <c r="D25" s="27" t="s">
        <v>171</v>
      </c>
      <c r="E25" s="13" t="s">
        <v>28</v>
      </c>
      <c r="F25" s="28" t="s">
        <v>172</v>
      </c>
      <c r="G25" s="29" t="s">
        <v>1345</v>
      </c>
      <c r="H25" s="30" t="s">
        <v>1346</v>
      </c>
      <c r="I25" s="30" t="s">
        <v>1347</v>
      </c>
      <c r="J25" s="31"/>
    </row>
    <row r="26" spans="1:10" ht="11.4">
      <c r="A26" s="25">
        <v>19</v>
      </c>
      <c r="B26" s="10" t="s">
        <v>112</v>
      </c>
      <c r="C26" s="26" t="s">
        <v>53</v>
      </c>
      <c r="D26" s="27" t="s">
        <v>113</v>
      </c>
      <c r="E26" s="13" t="s">
        <v>28</v>
      </c>
      <c r="F26" s="28" t="s">
        <v>114</v>
      </c>
      <c r="G26" s="29" t="s">
        <v>1348</v>
      </c>
      <c r="H26" s="30" t="s">
        <v>1349</v>
      </c>
      <c r="I26" s="30" t="s">
        <v>1350</v>
      </c>
      <c r="J26" s="31"/>
    </row>
    <row r="27" spans="1:10" ht="11.4">
      <c r="A27" s="25">
        <v>20</v>
      </c>
      <c r="B27" s="10" t="s">
        <v>88</v>
      </c>
      <c r="C27" s="26" t="s">
        <v>53</v>
      </c>
      <c r="D27" s="27" t="s">
        <v>89</v>
      </c>
      <c r="E27" s="13" t="s">
        <v>28</v>
      </c>
      <c r="F27" s="28" t="s">
        <v>90</v>
      </c>
      <c r="G27" s="29" t="s">
        <v>1351</v>
      </c>
      <c r="H27" s="30" t="s">
        <v>1352</v>
      </c>
      <c r="I27" s="30" t="s">
        <v>1353</v>
      </c>
      <c r="J27" s="31"/>
    </row>
    <row r="28" spans="1:10" ht="11.4">
      <c r="A28" s="25">
        <v>21</v>
      </c>
      <c r="B28" s="10" t="s">
        <v>165</v>
      </c>
      <c r="C28" s="26" t="s">
        <v>53</v>
      </c>
      <c r="D28" s="27" t="s">
        <v>166</v>
      </c>
      <c r="E28" s="13" t="s">
        <v>28</v>
      </c>
      <c r="F28" s="28" t="s">
        <v>167</v>
      </c>
      <c r="G28" s="29" t="s">
        <v>1354</v>
      </c>
      <c r="H28" s="30" t="s">
        <v>1355</v>
      </c>
      <c r="I28" s="30" t="s">
        <v>1356</v>
      </c>
      <c r="J28" s="31"/>
    </row>
    <row r="29" spans="1:10" ht="11.4">
      <c r="A29" s="25">
        <v>22</v>
      </c>
      <c r="B29" s="10" t="s">
        <v>177</v>
      </c>
      <c r="C29" s="26" t="s">
        <v>19</v>
      </c>
      <c r="D29" s="27" t="s">
        <v>178</v>
      </c>
      <c r="E29" s="13" t="s">
        <v>179</v>
      </c>
      <c r="F29" s="28" t="s">
        <v>180</v>
      </c>
      <c r="G29" s="29" t="s">
        <v>1357</v>
      </c>
      <c r="H29" s="30" t="s">
        <v>1358</v>
      </c>
      <c r="I29" s="30" t="s">
        <v>1359</v>
      </c>
      <c r="J29" s="31"/>
    </row>
    <row r="30" spans="1:10" ht="11.4">
      <c r="A30" s="25">
        <v>23</v>
      </c>
      <c r="B30" s="10" t="s">
        <v>133</v>
      </c>
      <c r="C30" s="26" t="s">
        <v>53</v>
      </c>
      <c r="D30" s="27" t="s">
        <v>134</v>
      </c>
      <c r="E30" s="13" t="s">
        <v>28</v>
      </c>
      <c r="F30" s="28" t="s">
        <v>135</v>
      </c>
      <c r="G30" s="29" t="s">
        <v>1360</v>
      </c>
      <c r="H30" s="30" t="s">
        <v>1361</v>
      </c>
      <c r="I30" s="30" t="s">
        <v>1362</v>
      </c>
      <c r="J30" s="31"/>
    </row>
    <row r="31" spans="1:10" ht="11.4">
      <c r="A31" s="25">
        <v>24</v>
      </c>
      <c r="B31" s="10" t="s">
        <v>127</v>
      </c>
      <c r="C31" s="26" t="s">
        <v>19</v>
      </c>
      <c r="D31" s="27" t="s">
        <v>128</v>
      </c>
      <c r="E31" s="13" t="s">
        <v>28</v>
      </c>
      <c r="F31" s="28" t="s">
        <v>129</v>
      </c>
      <c r="G31" s="29" t="s">
        <v>130</v>
      </c>
      <c r="H31" s="30" t="s">
        <v>1363</v>
      </c>
      <c r="I31" s="30" t="s">
        <v>1364</v>
      </c>
      <c r="J31" s="31"/>
    </row>
    <row r="32" spans="1:10" ht="11.4">
      <c r="A32" s="25">
        <v>25</v>
      </c>
      <c r="B32" s="10" t="s">
        <v>152</v>
      </c>
      <c r="C32" s="26" t="s">
        <v>19</v>
      </c>
      <c r="D32" s="27" t="s">
        <v>153</v>
      </c>
      <c r="E32" s="13" t="s">
        <v>28</v>
      </c>
      <c r="F32" s="28" t="s">
        <v>154</v>
      </c>
      <c r="G32" s="29" t="s">
        <v>1365</v>
      </c>
      <c r="H32" s="30" t="s">
        <v>1366</v>
      </c>
      <c r="I32" s="30" t="s">
        <v>1367</v>
      </c>
      <c r="J32" s="31"/>
    </row>
    <row r="33" spans="1:10" ht="11.4">
      <c r="A33" s="25">
        <v>26</v>
      </c>
      <c r="B33" s="10" t="s">
        <v>185</v>
      </c>
      <c r="C33" s="26" t="s">
        <v>19</v>
      </c>
      <c r="D33" s="27" t="s">
        <v>186</v>
      </c>
      <c r="E33" s="13" t="s">
        <v>28</v>
      </c>
      <c r="F33" s="28" t="s">
        <v>114</v>
      </c>
      <c r="G33" s="29" t="s">
        <v>1368</v>
      </c>
      <c r="H33" s="30" t="s">
        <v>1369</v>
      </c>
      <c r="I33" s="30" t="s">
        <v>1370</v>
      </c>
      <c r="J33" s="31"/>
    </row>
    <row r="34" spans="1:10" ht="11.4">
      <c r="A34" s="25">
        <v>27</v>
      </c>
      <c r="B34" s="10" t="s">
        <v>196</v>
      </c>
      <c r="C34" s="26" t="s">
        <v>53</v>
      </c>
      <c r="D34" s="27" t="s">
        <v>197</v>
      </c>
      <c r="E34" s="13" t="s">
        <v>28</v>
      </c>
      <c r="F34" s="28" t="s">
        <v>198</v>
      </c>
      <c r="G34" s="29" t="s">
        <v>1371</v>
      </c>
      <c r="H34" s="30" t="s">
        <v>1372</v>
      </c>
      <c r="I34" s="30" t="s">
        <v>1373</v>
      </c>
      <c r="J34" s="31"/>
    </row>
    <row r="35" spans="1:10" ht="11.4">
      <c r="A35" s="25">
        <v>28</v>
      </c>
      <c r="B35" s="10" t="s">
        <v>190</v>
      </c>
      <c r="C35" s="26" t="s">
        <v>19</v>
      </c>
      <c r="D35" s="27" t="s">
        <v>191</v>
      </c>
      <c r="E35" s="13" t="s">
        <v>28</v>
      </c>
      <c r="F35" s="28" t="s">
        <v>192</v>
      </c>
      <c r="G35" s="29" t="s">
        <v>1374</v>
      </c>
      <c r="H35" s="30" t="s">
        <v>1375</v>
      </c>
      <c r="I35" s="30" t="s">
        <v>1376</v>
      </c>
      <c r="J35" s="31"/>
    </row>
    <row r="36" spans="1:10" ht="11.4">
      <c r="A36" s="25">
        <v>29</v>
      </c>
      <c r="B36" s="10" t="s">
        <v>210</v>
      </c>
      <c r="C36" s="26" t="s">
        <v>19</v>
      </c>
      <c r="D36" s="27" t="s">
        <v>211</v>
      </c>
      <c r="E36" s="13" t="s">
        <v>28</v>
      </c>
      <c r="F36" s="28" t="s">
        <v>68</v>
      </c>
      <c r="G36" s="29" t="s">
        <v>1377</v>
      </c>
      <c r="H36" s="30" t="s">
        <v>1378</v>
      </c>
      <c r="I36" s="30" t="s">
        <v>1379</v>
      </c>
      <c r="J36" s="31"/>
    </row>
    <row r="37" spans="1:10" ht="11.4">
      <c r="A37" s="25">
        <v>30</v>
      </c>
      <c r="B37" s="10" t="s">
        <v>202</v>
      </c>
      <c r="C37" s="26" t="s">
        <v>19</v>
      </c>
      <c r="D37" s="27" t="s">
        <v>203</v>
      </c>
      <c r="E37" s="13" t="s">
        <v>204</v>
      </c>
      <c r="F37" s="28" t="s">
        <v>205</v>
      </c>
      <c r="G37" s="29" t="s">
        <v>1380</v>
      </c>
      <c r="H37" s="30" t="s">
        <v>1381</v>
      </c>
      <c r="I37" s="30" t="s">
        <v>1382</v>
      </c>
      <c r="J37" s="31"/>
    </row>
    <row r="38" spans="1:10" ht="11.4">
      <c r="A38" s="25">
        <v>31</v>
      </c>
      <c r="B38" s="10" t="s">
        <v>215</v>
      </c>
      <c r="C38" s="26" t="s">
        <v>19</v>
      </c>
      <c r="D38" s="27" t="s">
        <v>216</v>
      </c>
      <c r="E38" s="13" t="s">
        <v>28</v>
      </c>
      <c r="F38" s="28" t="s">
        <v>68</v>
      </c>
      <c r="G38" s="29" t="s">
        <v>1383</v>
      </c>
      <c r="H38" s="30" t="s">
        <v>1384</v>
      </c>
      <c r="I38" s="30" t="s">
        <v>1385</v>
      </c>
      <c r="J38" s="31"/>
    </row>
    <row r="39" spans="1:10" ht="11.4">
      <c r="A39" s="25">
        <v>32</v>
      </c>
      <c r="B39" s="10" t="s">
        <v>220</v>
      </c>
      <c r="C39" s="26" t="s">
        <v>53</v>
      </c>
      <c r="D39" s="27" t="s">
        <v>221</v>
      </c>
      <c r="E39" s="13" t="s">
        <v>28</v>
      </c>
      <c r="F39" s="28" t="s">
        <v>222</v>
      </c>
      <c r="G39" s="29" t="s">
        <v>1386</v>
      </c>
      <c r="H39" s="30" t="s">
        <v>1387</v>
      </c>
      <c r="I39" s="30" t="s">
        <v>1388</v>
      </c>
      <c r="J39" s="31"/>
    </row>
    <row r="40" spans="1:10" ht="11.4">
      <c r="A40" s="25">
        <v>33</v>
      </c>
      <c r="B40" s="10" t="s">
        <v>226</v>
      </c>
      <c r="C40" s="26" t="s">
        <v>53</v>
      </c>
      <c r="D40" s="27" t="s">
        <v>227</v>
      </c>
      <c r="E40" s="13" t="s">
        <v>228</v>
      </c>
      <c r="F40" s="28" t="s">
        <v>229</v>
      </c>
      <c r="G40" s="29" t="s">
        <v>1389</v>
      </c>
      <c r="H40" s="30" t="s">
        <v>1390</v>
      </c>
      <c r="I40" s="30" t="s">
        <v>1391</v>
      </c>
      <c r="J40" s="31"/>
    </row>
    <row r="41" spans="1:10" ht="11.4">
      <c r="A41" s="25">
        <v>34</v>
      </c>
      <c r="B41" s="10" t="s">
        <v>239</v>
      </c>
      <c r="C41" s="26" t="s">
        <v>53</v>
      </c>
      <c r="D41" s="27" t="s">
        <v>240</v>
      </c>
      <c r="E41" s="13" t="s">
        <v>28</v>
      </c>
      <c r="F41" s="28" t="s">
        <v>241</v>
      </c>
      <c r="G41" s="29" t="s">
        <v>1392</v>
      </c>
      <c r="H41" s="30"/>
      <c r="I41" s="30" t="s">
        <v>1393</v>
      </c>
      <c r="J41" s="31"/>
    </row>
    <row r="42" spans="1:10" ht="11.4">
      <c r="A42" s="25">
        <v>35</v>
      </c>
      <c r="B42" s="10" t="s">
        <v>233</v>
      </c>
      <c r="C42" s="26" t="s">
        <v>53</v>
      </c>
      <c r="D42" s="27" t="s">
        <v>234</v>
      </c>
      <c r="E42" s="13" t="s">
        <v>28</v>
      </c>
      <c r="F42" s="28" t="s">
        <v>235</v>
      </c>
      <c r="G42" s="29" t="s">
        <v>1394</v>
      </c>
      <c r="H42" s="30" t="s">
        <v>1395</v>
      </c>
      <c r="I42" s="30" t="s">
        <v>1396</v>
      </c>
      <c r="J42" s="31"/>
    </row>
    <row r="43" spans="1:10" ht="11.4">
      <c r="A43" s="25"/>
      <c r="B43" s="10" t="s">
        <v>243</v>
      </c>
      <c r="C43" s="26" t="s">
        <v>53</v>
      </c>
      <c r="D43" s="27" t="s">
        <v>244</v>
      </c>
      <c r="E43" s="13" t="s">
        <v>28</v>
      </c>
      <c r="F43" s="28" t="s">
        <v>245</v>
      </c>
      <c r="G43" s="32" t="s">
        <v>242</v>
      </c>
      <c r="H43" s="30"/>
      <c r="I43" s="30"/>
      <c r="J43" s="31"/>
    </row>
    <row r="44" spans="1:10" ht="11.4">
      <c r="A44" s="25"/>
      <c r="B44" s="10" t="s">
        <v>246</v>
      </c>
      <c r="C44" s="26" t="s">
        <v>53</v>
      </c>
      <c r="D44" s="27" t="s">
        <v>247</v>
      </c>
      <c r="E44" s="13" t="s">
        <v>28</v>
      </c>
      <c r="F44" s="28" t="s">
        <v>248</v>
      </c>
      <c r="G44" s="32" t="s">
        <v>242</v>
      </c>
      <c r="H44" s="30"/>
      <c r="I44" s="30"/>
      <c r="J44" s="31"/>
    </row>
    <row r="45" spans="1:10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>
      <c r="A46" s="19"/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19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19"/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19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9"/>
  <sheetViews>
    <sheetView workbookViewId="0">
      <selection activeCell="N24" sqref="N24"/>
    </sheetView>
  </sheetViews>
  <sheetFormatPr defaultColWidth="12" defaultRowHeight="10.8"/>
  <cols>
    <col min="1" max="1" width="5.625" customWidth="1"/>
    <col min="2" max="2" width="5.875" customWidth="1"/>
    <col min="3" max="3" width="5.375" customWidth="1"/>
    <col min="4" max="4" width="17.125" customWidth="1"/>
    <col min="5" max="5" width="20.625" customWidth="1"/>
    <col min="6" max="6" width="32.875" customWidth="1"/>
    <col min="7" max="7" width="10.875" customWidth="1"/>
    <col min="8" max="8" width="11.625" customWidth="1"/>
    <col min="9" max="10" width="7.625" customWidth="1"/>
    <col min="11" max="11" width="0.5" customWidth="1"/>
  </cols>
  <sheetData>
    <row r="1" spans="1:11" ht="11.4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>
      <c r="A5" s="33" t="s">
        <v>1397</v>
      </c>
      <c r="B5" s="34"/>
      <c r="C5" s="34"/>
      <c r="D5" s="34"/>
      <c r="E5" s="34"/>
      <c r="F5" s="34"/>
      <c r="G5" s="34"/>
      <c r="H5" s="34"/>
      <c r="I5" s="34"/>
      <c r="J5" s="34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>
      <c r="A7" s="7" t="s">
        <v>8</v>
      </c>
      <c r="B7" s="7" t="s">
        <v>9</v>
      </c>
      <c r="C7" s="8" t="s">
        <v>10</v>
      </c>
      <c r="D7" s="8" t="s">
        <v>11</v>
      </c>
      <c r="E7" s="8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8"/>
    </row>
    <row r="8" spans="1:11" ht="12.6">
      <c r="A8" s="9">
        <v>1</v>
      </c>
      <c r="B8" s="10" t="s">
        <v>40</v>
      </c>
      <c r="C8" s="11" t="s">
        <v>53</v>
      </c>
      <c r="D8" s="12" t="s">
        <v>41</v>
      </c>
      <c r="E8" s="13" t="s">
        <v>28</v>
      </c>
      <c r="F8" s="14" t="s">
        <v>42</v>
      </c>
      <c r="G8" s="15" t="s">
        <v>1294</v>
      </c>
      <c r="H8" s="16" t="s">
        <v>1398</v>
      </c>
      <c r="I8" s="16"/>
      <c r="J8" s="16" t="s">
        <v>1399</v>
      </c>
      <c r="K8" s="17"/>
    </row>
    <row r="9" spans="1:11" ht="12.6">
      <c r="A9" s="9">
        <v>2</v>
      </c>
      <c r="B9" s="10" t="s">
        <v>33</v>
      </c>
      <c r="C9" s="11" t="s">
        <v>53</v>
      </c>
      <c r="D9" s="12" t="s">
        <v>34</v>
      </c>
      <c r="E9" s="13" t="s">
        <v>28</v>
      </c>
      <c r="F9" s="14" t="s">
        <v>35</v>
      </c>
      <c r="G9" s="15" t="s">
        <v>1297</v>
      </c>
      <c r="H9" s="16" t="s">
        <v>1400</v>
      </c>
      <c r="I9" s="16" t="s">
        <v>1400</v>
      </c>
      <c r="J9" s="16" t="s">
        <v>1399</v>
      </c>
      <c r="K9" s="17"/>
    </row>
    <row r="10" spans="1:11" ht="12.6">
      <c r="A10" s="9">
        <v>3</v>
      </c>
      <c r="B10" s="10" t="s">
        <v>107</v>
      </c>
      <c r="C10" s="11" t="s">
        <v>19</v>
      </c>
      <c r="D10" s="12" t="s">
        <v>108</v>
      </c>
      <c r="E10" s="13" t="s">
        <v>28</v>
      </c>
      <c r="F10" s="14" t="s">
        <v>90</v>
      </c>
      <c r="G10" s="15" t="s">
        <v>1300</v>
      </c>
      <c r="H10" s="16" t="s">
        <v>1401</v>
      </c>
      <c r="I10" s="16" t="s">
        <v>1402</v>
      </c>
      <c r="J10" s="16" t="s">
        <v>1403</v>
      </c>
      <c r="K10" s="17"/>
    </row>
    <row r="11" spans="1:11" ht="12.6">
      <c r="A11" s="9">
        <v>4</v>
      </c>
      <c r="B11" s="10" t="s">
        <v>59</v>
      </c>
      <c r="C11" s="11" t="s">
        <v>19</v>
      </c>
      <c r="D11" s="12" t="s">
        <v>60</v>
      </c>
      <c r="E11" s="13" t="s">
        <v>28</v>
      </c>
      <c r="F11" s="14" t="s">
        <v>61</v>
      </c>
      <c r="G11" s="15" t="s">
        <v>1303</v>
      </c>
      <c r="H11" s="16" t="s">
        <v>1404</v>
      </c>
      <c r="I11" s="16" t="s">
        <v>71</v>
      </c>
      <c r="J11" s="16" t="s">
        <v>1405</v>
      </c>
      <c r="K11" s="17"/>
    </row>
    <row r="12" spans="1:11" ht="12.6">
      <c r="A12" s="9">
        <v>5</v>
      </c>
      <c r="B12" s="10" t="s">
        <v>18</v>
      </c>
      <c r="C12" s="11" t="s">
        <v>53</v>
      </c>
      <c r="D12" s="12" t="s">
        <v>20</v>
      </c>
      <c r="E12" s="13" t="s">
        <v>21</v>
      </c>
      <c r="F12" s="14" t="s">
        <v>22</v>
      </c>
      <c r="G12" s="15" t="s">
        <v>1306</v>
      </c>
      <c r="H12" s="16" t="s">
        <v>1406</v>
      </c>
      <c r="I12" s="16" t="s">
        <v>1407</v>
      </c>
      <c r="J12" s="16" t="s">
        <v>79</v>
      </c>
      <c r="K12" s="17"/>
    </row>
    <row r="13" spans="1:11" ht="12.6">
      <c r="A13" s="9">
        <v>6</v>
      </c>
      <c r="B13" s="10" t="s">
        <v>102</v>
      </c>
      <c r="C13" s="11" t="s">
        <v>19</v>
      </c>
      <c r="D13" s="12" t="s">
        <v>103</v>
      </c>
      <c r="E13" s="13" t="s">
        <v>28</v>
      </c>
      <c r="F13" s="14" t="s">
        <v>55</v>
      </c>
      <c r="G13" s="15" t="s">
        <v>1309</v>
      </c>
      <c r="H13" s="16" t="s">
        <v>1408</v>
      </c>
      <c r="I13" s="16" t="s">
        <v>1409</v>
      </c>
      <c r="J13" s="16" t="s">
        <v>184</v>
      </c>
      <c r="K13" s="17"/>
    </row>
    <row r="14" spans="1:11" ht="12.6">
      <c r="A14" s="9">
        <v>7</v>
      </c>
      <c r="B14" s="10" t="s">
        <v>26</v>
      </c>
      <c r="C14" s="11" t="s">
        <v>53</v>
      </c>
      <c r="D14" s="12" t="s">
        <v>27</v>
      </c>
      <c r="E14" s="13" t="s">
        <v>28</v>
      </c>
      <c r="F14" s="14" t="s">
        <v>29</v>
      </c>
      <c r="G14" s="15" t="s">
        <v>1312</v>
      </c>
      <c r="H14" s="16" t="s">
        <v>1410</v>
      </c>
      <c r="I14" s="16" t="s">
        <v>1411</v>
      </c>
      <c r="J14" s="16" t="s">
        <v>1412</v>
      </c>
      <c r="K14" s="17"/>
    </row>
    <row r="15" spans="1:11" ht="12.6">
      <c r="A15" s="9">
        <v>8</v>
      </c>
      <c r="B15" s="10" t="s">
        <v>95</v>
      </c>
      <c r="C15" s="11" t="s">
        <v>19</v>
      </c>
      <c r="D15" s="12" t="s">
        <v>96</v>
      </c>
      <c r="E15" s="13" t="s">
        <v>28</v>
      </c>
      <c r="F15" s="14" t="s">
        <v>97</v>
      </c>
      <c r="G15" s="15" t="s">
        <v>1315</v>
      </c>
      <c r="H15" s="16" t="s">
        <v>1413</v>
      </c>
      <c r="I15" s="16" t="s">
        <v>100</v>
      </c>
      <c r="J15" s="16" t="s">
        <v>1414</v>
      </c>
      <c r="K15" s="17"/>
    </row>
    <row r="16" spans="1:11" ht="12.6">
      <c r="A16" s="9">
        <v>9</v>
      </c>
      <c r="B16" s="10" t="s">
        <v>52</v>
      </c>
      <c r="C16" s="11" t="s">
        <v>19</v>
      </c>
      <c r="D16" s="12" t="s">
        <v>54</v>
      </c>
      <c r="E16" s="13" t="s">
        <v>28</v>
      </c>
      <c r="F16" s="14" t="s">
        <v>55</v>
      </c>
      <c r="G16" s="15" t="s">
        <v>1318</v>
      </c>
      <c r="H16" s="16" t="s">
        <v>1415</v>
      </c>
      <c r="I16" s="16" t="s">
        <v>1416</v>
      </c>
      <c r="J16" s="16" t="s">
        <v>158</v>
      </c>
      <c r="K16" s="17"/>
    </row>
    <row r="17" spans="1:11" ht="12.6">
      <c r="A17" s="9">
        <v>10</v>
      </c>
      <c r="B17" s="10" t="s">
        <v>73</v>
      </c>
      <c r="C17" s="11" t="s">
        <v>53</v>
      </c>
      <c r="D17" s="12" t="s">
        <v>74</v>
      </c>
      <c r="E17" s="13" t="s">
        <v>28</v>
      </c>
      <c r="F17" s="14" t="s">
        <v>75</v>
      </c>
      <c r="G17" s="15" t="s">
        <v>1321</v>
      </c>
      <c r="H17" s="16" t="s">
        <v>1417</v>
      </c>
      <c r="I17" s="16" t="s">
        <v>1418</v>
      </c>
      <c r="J17" s="16" t="s">
        <v>1419</v>
      </c>
      <c r="K17" s="17"/>
    </row>
    <row r="18" spans="1:11" ht="12.6">
      <c r="A18" s="9">
        <v>11</v>
      </c>
      <c r="B18" s="10" t="s">
        <v>46</v>
      </c>
      <c r="C18" s="11" t="s">
        <v>53</v>
      </c>
      <c r="D18" s="12" t="s">
        <v>47</v>
      </c>
      <c r="E18" s="13" t="s">
        <v>28</v>
      </c>
      <c r="F18" s="14" t="s">
        <v>48</v>
      </c>
      <c r="G18" s="15" t="s">
        <v>1324</v>
      </c>
      <c r="H18" s="16" t="s">
        <v>1420</v>
      </c>
      <c r="I18" s="16" t="s">
        <v>1421</v>
      </c>
      <c r="J18" s="16" t="s">
        <v>1403</v>
      </c>
      <c r="K18" s="17"/>
    </row>
    <row r="19" spans="1:11" ht="12.6">
      <c r="A19" s="9">
        <v>12</v>
      </c>
      <c r="B19" s="10" t="s">
        <v>146</v>
      </c>
      <c r="C19" s="11" t="s">
        <v>53</v>
      </c>
      <c r="D19" s="12" t="s">
        <v>147</v>
      </c>
      <c r="E19" s="13" t="s">
        <v>28</v>
      </c>
      <c r="F19" s="14" t="s">
        <v>97</v>
      </c>
      <c r="G19" s="15" t="s">
        <v>1327</v>
      </c>
      <c r="H19" s="16" t="s">
        <v>1422</v>
      </c>
      <c r="I19" s="16" t="s">
        <v>1423</v>
      </c>
      <c r="J19" s="16" t="s">
        <v>1424</v>
      </c>
      <c r="K19" s="17"/>
    </row>
    <row r="20" spans="1:11" ht="12.6">
      <c r="A20" s="9">
        <v>13</v>
      </c>
      <c r="B20" s="10" t="s">
        <v>80</v>
      </c>
      <c r="C20" s="11" t="s">
        <v>53</v>
      </c>
      <c r="D20" s="12" t="s">
        <v>81</v>
      </c>
      <c r="E20" s="13" t="s">
        <v>82</v>
      </c>
      <c r="F20" s="14" t="s">
        <v>83</v>
      </c>
      <c r="G20" s="15" t="s">
        <v>1330</v>
      </c>
      <c r="H20" s="16" t="s">
        <v>1425</v>
      </c>
      <c r="I20" s="16" t="s">
        <v>138</v>
      </c>
      <c r="J20" s="16" t="s">
        <v>158</v>
      </c>
      <c r="K20" s="17"/>
    </row>
    <row r="21" spans="1:11" ht="12.6">
      <c r="A21" s="9">
        <v>14</v>
      </c>
      <c r="B21" s="10" t="s">
        <v>119</v>
      </c>
      <c r="C21" s="11" t="s">
        <v>19</v>
      </c>
      <c r="D21" s="12" t="s">
        <v>120</v>
      </c>
      <c r="E21" s="13" t="s">
        <v>121</v>
      </c>
      <c r="F21" s="14" t="s">
        <v>122</v>
      </c>
      <c r="G21" s="15" t="s">
        <v>1333</v>
      </c>
      <c r="H21" s="16" t="s">
        <v>1426</v>
      </c>
      <c r="I21" s="16" t="s">
        <v>1427</v>
      </c>
      <c r="J21" s="16" t="s">
        <v>1428</v>
      </c>
      <c r="K21" s="17"/>
    </row>
    <row r="22" spans="1:11" ht="12.6">
      <c r="A22" s="9">
        <v>15</v>
      </c>
      <c r="B22" s="10" t="s">
        <v>66</v>
      </c>
      <c r="C22" s="11" t="s">
        <v>19</v>
      </c>
      <c r="D22" s="12" t="s">
        <v>67</v>
      </c>
      <c r="E22" s="13" t="s">
        <v>28</v>
      </c>
      <c r="F22" s="14" t="s">
        <v>68</v>
      </c>
      <c r="G22" s="15" t="s">
        <v>1336</v>
      </c>
      <c r="H22" s="16" t="s">
        <v>1429</v>
      </c>
      <c r="I22" s="16" t="s">
        <v>1430</v>
      </c>
      <c r="J22" s="16" t="s">
        <v>1431</v>
      </c>
      <c r="K22" s="17"/>
    </row>
    <row r="23" spans="1:11" ht="12.6">
      <c r="A23" s="9">
        <v>16</v>
      </c>
      <c r="B23" s="10" t="s">
        <v>159</v>
      </c>
      <c r="C23" s="11" t="s">
        <v>53</v>
      </c>
      <c r="D23" s="12" t="s">
        <v>160</v>
      </c>
      <c r="E23" s="13" t="s">
        <v>28</v>
      </c>
      <c r="F23" s="14" t="s">
        <v>161</v>
      </c>
      <c r="G23" s="15" t="s">
        <v>1339</v>
      </c>
      <c r="H23" s="16" t="s">
        <v>1432</v>
      </c>
      <c r="I23" s="16" t="s">
        <v>1407</v>
      </c>
      <c r="J23" s="16" t="s">
        <v>184</v>
      </c>
      <c r="K23" s="17"/>
    </row>
    <row r="24" spans="1:11" ht="12.6">
      <c r="A24" s="9">
        <v>17</v>
      </c>
      <c r="B24" s="10" t="s">
        <v>139</v>
      </c>
      <c r="C24" s="11" t="s">
        <v>19</v>
      </c>
      <c r="D24" s="12" t="s">
        <v>140</v>
      </c>
      <c r="E24" s="13" t="s">
        <v>28</v>
      </c>
      <c r="F24" s="14" t="s">
        <v>141</v>
      </c>
      <c r="G24" s="15" t="s">
        <v>1342</v>
      </c>
      <c r="H24" s="16" t="s">
        <v>1433</v>
      </c>
      <c r="I24" s="16" t="s">
        <v>1434</v>
      </c>
      <c r="J24" s="16" t="s">
        <v>1435</v>
      </c>
      <c r="K24" s="17"/>
    </row>
    <row r="25" spans="1:11" ht="12.6">
      <c r="A25" s="9">
        <v>18</v>
      </c>
      <c r="B25" s="10" t="s">
        <v>170</v>
      </c>
      <c r="C25" s="11" t="s">
        <v>53</v>
      </c>
      <c r="D25" s="12" t="s">
        <v>171</v>
      </c>
      <c r="E25" s="13" t="s">
        <v>28</v>
      </c>
      <c r="F25" s="14" t="s">
        <v>172</v>
      </c>
      <c r="G25" s="15" t="s">
        <v>1345</v>
      </c>
      <c r="H25" s="16" t="s">
        <v>1436</v>
      </c>
      <c r="I25" s="16" t="s">
        <v>1437</v>
      </c>
      <c r="J25" s="16" t="s">
        <v>1438</v>
      </c>
      <c r="K25" s="17"/>
    </row>
    <row r="26" spans="1:11" ht="12.6">
      <c r="A26" s="9">
        <v>19</v>
      </c>
      <c r="B26" s="10" t="s">
        <v>112</v>
      </c>
      <c r="C26" s="11" t="s">
        <v>53</v>
      </c>
      <c r="D26" s="12" t="s">
        <v>113</v>
      </c>
      <c r="E26" s="13" t="s">
        <v>28</v>
      </c>
      <c r="F26" s="14" t="s">
        <v>114</v>
      </c>
      <c r="G26" s="15" t="s">
        <v>1348</v>
      </c>
      <c r="H26" s="16" t="s">
        <v>1439</v>
      </c>
      <c r="I26" s="16" t="s">
        <v>1440</v>
      </c>
      <c r="J26" s="16" t="s">
        <v>1428</v>
      </c>
      <c r="K26" s="17"/>
    </row>
    <row r="27" spans="1:11" ht="12.6">
      <c r="A27" s="9">
        <v>20</v>
      </c>
      <c r="B27" s="10" t="s">
        <v>88</v>
      </c>
      <c r="C27" s="11" t="s">
        <v>53</v>
      </c>
      <c r="D27" s="12" t="s">
        <v>89</v>
      </c>
      <c r="E27" s="13" t="s">
        <v>28</v>
      </c>
      <c r="F27" s="14" t="s">
        <v>90</v>
      </c>
      <c r="G27" s="15" t="s">
        <v>1351</v>
      </c>
      <c r="H27" s="16" t="s">
        <v>1441</v>
      </c>
      <c r="I27" s="16" t="s">
        <v>1442</v>
      </c>
      <c r="J27" s="16" t="s">
        <v>209</v>
      </c>
      <c r="K27" s="17"/>
    </row>
    <row r="28" spans="1:11" ht="12.6">
      <c r="A28" s="9">
        <v>21</v>
      </c>
      <c r="B28" s="10" t="s">
        <v>165</v>
      </c>
      <c r="C28" s="11" t="s">
        <v>53</v>
      </c>
      <c r="D28" s="12" t="s">
        <v>166</v>
      </c>
      <c r="E28" s="13" t="s">
        <v>28</v>
      </c>
      <c r="F28" s="14" t="s">
        <v>167</v>
      </c>
      <c r="G28" s="15" t="s">
        <v>1354</v>
      </c>
      <c r="H28" s="16" t="s">
        <v>1443</v>
      </c>
      <c r="I28" s="16" t="s">
        <v>1444</v>
      </c>
      <c r="J28" s="16" t="s">
        <v>1445</v>
      </c>
      <c r="K28" s="17"/>
    </row>
    <row r="29" spans="1:11" ht="12.6">
      <c r="A29" s="9">
        <v>22</v>
      </c>
      <c r="B29" s="10" t="s">
        <v>177</v>
      </c>
      <c r="C29" s="11" t="s">
        <v>19</v>
      </c>
      <c r="D29" s="12" t="s">
        <v>178</v>
      </c>
      <c r="E29" s="13" t="s">
        <v>179</v>
      </c>
      <c r="F29" s="14" t="s">
        <v>180</v>
      </c>
      <c r="G29" s="15" t="s">
        <v>1357</v>
      </c>
      <c r="H29" s="16" t="s">
        <v>1446</v>
      </c>
      <c r="I29" s="16" t="s">
        <v>1447</v>
      </c>
      <c r="J29" s="16" t="s">
        <v>1448</v>
      </c>
      <c r="K29" s="17"/>
    </row>
    <row r="30" spans="1:11" ht="12.6">
      <c r="A30" s="9">
        <v>23</v>
      </c>
      <c r="B30" s="10" t="s">
        <v>133</v>
      </c>
      <c r="C30" s="11" t="s">
        <v>53</v>
      </c>
      <c r="D30" s="12" t="s">
        <v>134</v>
      </c>
      <c r="E30" s="13" t="s">
        <v>28</v>
      </c>
      <c r="F30" s="14" t="s">
        <v>135</v>
      </c>
      <c r="G30" s="15" t="s">
        <v>1360</v>
      </c>
      <c r="H30" s="16" t="s">
        <v>1449</v>
      </c>
      <c r="I30" s="16" t="s">
        <v>1450</v>
      </c>
      <c r="J30" s="16" t="s">
        <v>1451</v>
      </c>
      <c r="K30" s="17"/>
    </row>
    <row r="31" spans="1:11" ht="12.6">
      <c r="A31" s="9">
        <v>24</v>
      </c>
      <c r="B31" s="10" t="s">
        <v>152</v>
      </c>
      <c r="C31" s="11" t="s">
        <v>19</v>
      </c>
      <c r="D31" s="12" t="s">
        <v>153</v>
      </c>
      <c r="E31" s="13" t="s">
        <v>28</v>
      </c>
      <c r="F31" s="14" t="s">
        <v>154</v>
      </c>
      <c r="G31" s="15" t="s">
        <v>1365</v>
      </c>
      <c r="H31" s="16" t="s">
        <v>1452</v>
      </c>
      <c r="I31" s="16" t="s">
        <v>1453</v>
      </c>
      <c r="J31" s="16" t="s">
        <v>39</v>
      </c>
      <c r="K31" s="17"/>
    </row>
    <row r="32" spans="1:11" ht="12.6">
      <c r="A32" s="9">
        <v>25</v>
      </c>
      <c r="B32" s="10" t="s">
        <v>185</v>
      </c>
      <c r="C32" s="11" t="s">
        <v>19</v>
      </c>
      <c r="D32" s="12" t="s">
        <v>186</v>
      </c>
      <c r="E32" s="13" t="s">
        <v>28</v>
      </c>
      <c r="F32" s="14" t="s">
        <v>114</v>
      </c>
      <c r="G32" s="15" t="s">
        <v>1368</v>
      </c>
      <c r="H32" s="16" t="s">
        <v>1454</v>
      </c>
      <c r="I32" s="16" t="s">
        <v>1455</v>
      </c>
      <c r="J32" s="16" t="s">
        <v>32</v>
      </c>
      <c r="K32" s="17"/>
    </row>
    <row r="33" spans="1:11" ht="12.6">
      <c r="A33" s="9">
        <v>26</v>
      </c>
      <c r="B33" s="10" t="s">
        <v>196</v>
      </c>
      <c r="C33" s="11" t="s">
        <v>53</v>
      </c>
      <c r="D33" s="12" t="s">
        <v>197</v>
      </c>
      <c r="E33" s="13" t="s">
        <v>28</v>
      </c>
      <c r="F33" s="14" t="s">
        <v>198</v>
      </c>
      <c r="G33" s="15" t="s">
        <v>1371</v>
      </c>
      <c r="H33" s="16" t="s">
        <v>1456</v>
      </c>
      <c r="I33" s="16" t="s">
        <v>1457</v>
      </c>
      <c r="J33" s="16" t="s">
        <v>1458</v>
      </c>
      <c r="K33" s="17"/>
    </row>
    <row r="34" spans="1:11" ht="12.6">
      <c r="A34" s="9">
        <v>27</v>
      </c>
      <c r="B34" s="10" t="s">
        <v>190</v>
      </c>
      <c r="C34" s="11" t="s">
        <v>19</v>
      </c>
      <c r="D34" s="12" t="s">
        <v>191</v>
      </c>
      <c r="E34" s="13" t="s">
        <v>28</v>
      </c>
      <c r="F34" s="14" t="s">
        <v>192</v>
      </c>
      <c r="G34" s="15" t="s">
        <v>1374</v>
      </c>
      <c r="H34" s="16" t="s">
        <v>1459</v>
      </c>
      <c r="I34" s="16" t="s">
        <v>1460</v>
      </c>
      <c r="J34" s="16" t="s">
        <v>1461</v>
      </c>
      <c r="K34" s="17"/>
    </row>
    <row r="35" spans="1:11" ht="12.6">
      <c r="A35" s="9">
        <v>28</v>
      </c>
      <c r="B35" s="10" t="s">
        <v>127</v>
      </c>
      <c r="C35" s="11" t="s">
        <v>19</v>
      </c>
      <c r="D35" s="12" t="s">
        <v>128</v>
      </c>
      <c r="E35" s="13" t="s">
        <v>28</v>
      </c>
      <c r="F35" s="14" t="s">
        <v>129</v>
      </c>
      <c r="G35" s="15" t="s">
        <v>1462</v>
      </c>
      <c r="H35" s="16" t="s">
        <v>1463</v>
      </c>
      <c r="I35" s="16" t="s">
        <v>1464</v>
      </c>
      <c r="J35" s="16" t="s">
        <v>1465</v>
      </c>
      <c r="K35" s="17"/>
    </row>
    <row r="36" spans="1:11" ht="12.6">
      <c r="A36" s="9">
        <v>29</v>
      </c>
      <c r="B36" s="10" t="s">
        <v>210</v>
      </c>
      <c r="C36" s="11" t="s">
        <v>19</v>
      </c>
      <c r="D36" s="12" t="s">
        <v>211</v>
      </c>
      <c r="E36" s="13" t="s">
        <v>28</v>
      </c>
      <c r="F36" s="14" t="s">
        <v>68</v>
      </c>
      <c r="G36" s="15" t="s">
        <v>1377</v>
      </c>
      <c r="H36" s="16" t="s">
        <v>1466</v>
      </c>
      <c r="I36" s="16" t="s">
        <v>1467</v>
      </c>
      <c r="J36" s="16" t="s">
        <v>1468</v>
      </c>
      <c r="K36" s="17"/>
    </row>
    <row r="37" spans="1:11" ht="12.6">
      <c r="A37" s="9">
        <v>30</v>
      </c>
      <c r="B37" s="10" t="s">
        <v>202</v>
      </c>
      <c r="C37" s="11" t="s">
        <v>19</v>
      </c>
      <c r="D37" s="12" t="s">
        <v>203</v>
      </c>
      <c r="E37" s="13" t="s">
        <v>204</v>
      </c>
      <c r="F37" s="14" t="s">
        <v>205</v>
      </c>
      <c r="G37" s="15" t="s">
        <v>1380</v>
      </c>
      <c r="H37" s="16" t="s">
        <v>1469</v>
      </c>
      <c r="I37" s="16" t="s">
        <v>1470</v>
      </c>
      <c r="J37" s="16" t="s">
        <v>1471</v>
      </c>
      <c r="K37" s="17"/>
    </row>
    <row r="38" spans="1:11" ht="12.6">
      <c r="A38" s="9">
        <v>31</v>
      </c>
      <c r="B38" s="10" t="s">
        <v>215</v>
      </c>
      <c r="C38" s="11" t="s">
        <v>19</v>
      </c>
      <c r="D38" s="12" t="s">
        <v>216</v>
      </c>
      <c r="E38" s="13" t="s">
        <v>28</v>
      </c>
      <c r="F38" s="14" t="s">
        <v>68</v>
      </c>
      <c r="G38" s="15" t="s">
        <v>1383</v>
      </c>
      <c r="H38" s="16" t="s">
        <v>1472</v>
      </c>
      <c r="I38" s="16" t="s">
        <v>1473</v>
      </c>
      <c r="J38" s="16" t="s">
        <v>1414</v>
      </c>
      <c r="K38" s="17"/>
    </row>
    <row r="39" spans="1:11" ht="12.6">
      <c r="A39" s="9">
        <v>32</v>
      </c>
      <c r="B39" s="10" t="s">
        <v>220</v>
      </c>
      <c r="C39" s="11" t="s">
        <v>53</v>
      </c>
      <c r="D39" s="12" t="s">
        <v>221</v>
      </c>
      <c r="E39" s="13" t="s">
        <v>28</v>
      </c>
      <c r="F39" s="14" t="s">
        <v>222</v>
      </c>
      <c r="G39" s="15" t="s">
        <v>1386</v>
      </c>
      <c r="H39" s="16" t="s">
        <v>1474</v>
      </c>
      <c r="I39" s="16" t="s">
        <v>1475</v>
      </c>
      <c r="J39" s="16" t="s">
        <v>1476</v>
      </c>
      <c r="K39" s="17"/>
    </row>
    <row r="40" spans="1:11" ht="12.6">
      <c r="A40" s="9">
        <v>33</v>
      </c>
      <c r="B40" s="10" t="s">
        <v>226</v>
      </c>
      <c r="C40" s="11" t="s">
        <v>53</v>
      </c>
      <c r="D40" s="12" t="s">
        <v>227</v>
      </c>
      <c r="E40" s="13" t="s">
        <v>228</v>
      </c>
      <c r="F40" s="14" t="s">
        <v>229</v>
      </c>
      <c r="G40" s="15" t="s">
        <v>1389</v>
      </c>
      <c r="H40" s="16" t="s">
        <v>1477</v>
      </c>
      <c r="I40" s="16" t="s">
        <v>1478</v>
      </c>
      <c r="J40" s="16" t="s">
        <v>1461</v>
      </c>
      <c r="K40" s="17"/>
    </row>
    <row r="41" spans="1:11" ht="12.6">
      <c r="A41" s="9">
        <v>34</v>
      </c>
      <c r="B41" s="10" t="s">
        <v>239</v>
      </c>
      <c r="C41" s="11" t="s">
        <v>53</v>
      </c>
      <c r="D41" s="12" t="s">
        <v>240</v>
      </c>
      <c r="E41" s="13" t="s">
        <v>28</v>
      </c>
      <c r="F41" s="14" t="s">
        <v>241</v>
      </c>
      <c r="G41" s="15" t="s">
        <v>1392</v>
      </c>
      <c r="H41" s="16" t="s">
        <v>1479</v>
      </c>
      <c r="I41" s="16" t="s">
        <v>1480</v>
      </c>
      <c r="J41" s="16" t="s">
        <v>1461</v>
      </c>
      <c r="K41" s="17"/>
    </row>
    <row r="42" spans="1:11" ht="12.6">
      <c r="A42" s="9">
        <v>35</v>
      </c>
      <c r="B42" s="10" t="s">
        <v>233</v>
      </c>
      <c r="C42" s="11" t="s">
        <v>53</v>
      </c>
      <c r="D42" s="12" t="s">
        <v>234</v>
      </c>
      <c r="E42" s="13" t="s">
        <v>28</v>
      </c>
      <c r="F42" s="14" t="s">
        <v>235</v>
      </c>
      <c r="G42" s="15" t="s">
        <v>1394</v>
      </c>
      <c r="H42" s="16" t="s">
        <v>1481</v>
      </c>
      <c r="I42" s="16" t="s">
        <v>1482</v>
      </c>
      <c r="J42" s="16" t="s">
        <v>1483</v>
      </c>
      <c r="K42" s="17"/>
    </row>
    <row r="43" spans="1:11" ht="12.6">
      <c r="A43" s="9"/>
      <c r="B43" s="10" t="s">
        <v>243</v>
      </c>
      <c r="C43" s="11" t="s">
        <v>53</v>
      </c>
      <c r="D43" s="12" t="s">
        <v>244</v>
      </c>
      <c r="E43" s="13" t="s">
        <v>28</v>
      </c>
      <c r="F43" s="14" t="s">
        <v>245</v>
      </c>
      <c r="G43" s="18" t="s">
        <v>242</v>
      </c>
      <c r="H43" s="16"/>
      <c r="I43" s="16"/>
      <c r="J43" s="16"/>
      <c r="K43" s="17"/>
    </row>
    <row r="44" spans="1:11" ht="12.6">
      <c r="A44" s="9"/>
      <c r="B44" s="10" t="s">
        <v>246</v>
      </c>
      <c r="C44" s="11" t="s">
        <v>53</v>
      </c>
      <c r="D44" s="12" t="s">
        <v>247</v>
      </c>
      <c r="E44" s="13" t="s">
        <v>28</v>
      </c>
      <c r="F44" s="14" t="s">
        <v>248</v>
      </c>
      <c r="G44" s="18" t="s">
        <v>242</v>
      </c>
      <c r="H44" s="16"/>
      <c r="I44" s="16"/>
      <c r="J44" s="16"/>
      <c r="K44" s="17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19" t="s">
        <v>249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19" t="s">
        <v>250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19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workbookViewId="0">
      <selection activeCell="N23" sqref="N23"/>
    </sheetView>
  </sheetViews>
  <sheetFormatPr defaultColWidth="12" defaultRowHeight="13.2"/>
  <cols>
    <col min="1" max="1" width="15.125" style="20" customWidth="1"/>
    <col min="2" max="16384" width="12" style="20"/>
  </cols>
  <sheetData>
    <row r="1" spans="1:13">
      <c r="A1" s="20" t="s">
        <v>251</v>
      </c>
    </row>
    <row r="2" spans="1:13">
      <c r="A2" s="20" t="s">
        <v>252</v>
      </c>
    </row>
    <row r="3" spans="1:13">
      <c r="A3" s="20" t="s">
        <v>253</v>
      </c>
    </row>
    <row r="4" spans="1:13">
      <c r="A4" s="20" t="s">
        <v>1484</v>
      </c>
    </row>
    <row r="5" spans="1:13">
      <c r="A5" s="20" t="s">
        <v>255</v>
      </c>
    </row>
    <row r="6" spans="1:13">
      <c r="A6" s="21">
        <v>41942</v>
      </c>
    </row>
    <row r="7" spans="1:13">
      <c r="A7" s="20" t="s">
        <v>256</v>
      </c>
    </row>
    <row r="8" spans="1:13">
      <c r="A8" s="20" t="s">
        <v>257</v>
      </c>
    </row>
    <row r="9" spans="1:13">
      <c r="A9" s="20" t="s">
        <v>258</v>
      </c>
    </row>
    <row r="10" spans="1:13">
      <c r="A10" s="20" t="s">
        <v>259</v>
      </c>
    </row>
    <row r="11" spans="1:13">
      <c r="A11" s="20">
        <v>1</v>
      </c>
      <c r="B11" s="20" t="s">
        <v>1485</v>
      </c>
    </row>
    <row r="12" spans="1:13">
      <c r="A12" s="20" t="s">
        <v>261</v>
      </c>
      <c r="B12" s="20" t="s">
        <v>262</v>
      </c>
      <c r="C12" s="20" t="s">
        <v>275</v>
      </c>
      <c r="D12" s="20" t="s">
        <v>1486</v>
      </c>
      <c r="E12" s="20" t="s">
        <v>277</v>
      </c>
      <c r="F12" s="20" t="s">
        <v>1487</v>
      </c>
      <c r="G12" s="20" t="s">
        <v>279</v>
      </c>
      <c r="H12" s="20" t="s">
        <v>1488</v>
      </c>
      <c r="I12" s="20" t="s">
        <v>271</v>
      </c>
      <c r="J12" s="20" t="s">
        <v>1489</v>
      </c>
      <c r="K12" s="20" t="s">
        <v>377</v>
      </c>
      <c r="L12" s="20" t="s">
        <v>1490</v>
      </c>
    </row>
    <row r="13" spans="1:13">
      <c r="A13" s="20" t="s">
        <v>273</v>
      </c>
      <c r="B13" s="20" t="s">
        <v>1491</v>
      </c>
      <c r="C13" s="20" t="s">
        <v>265</v>
      </c>
      <c r="D13" s="20" t="s">
        <v>1492</v>
      </c>
      <c r="E13" s="20" t="s">
        <v>267</v>
      </c>
      <c r="F13" s="20" t="s">
        <v>1493</v>
      </c>
      <c r="G13" s="20" t="s">
        <v>269</v>
      </c>
      <c r="H13" s="20" t="s">
        <v>1494</v>
      </c>
      <c r="I13" s="20" t="s">
        <v>316</v>
      </c>
      <c r="J13" s="20" t="s">
        <v>1495</v>
      </c>
      <c r="K13" s="20" t="s">
        <v>384</v>
      </c>
      <c r="L13" s="20" t="s">
        <v>1496</v>
      </c>
    </row>
    <row r="14" spans="1:13">
      <c r="A14" s="20" t="s">
        <v>263</v>
      </c>
      <c r="B14" s="20" t="s">
        <v>1497</v>
      </c>
      <c r="C14" s="20" t="s">
        <v>262</v>
      </c>
      <c r="D14" s="20" t="s">
        <v>281</v>
      </c>
      <c r="E14" s="20" t="s">
        <v>281</v>
      </c>
      <c r="F14" s="20" t="s">
        <v>281</v>
      </c>
      <c r="G14" s="20" t="s">
        <v>281</v>
      </c>
      <c r="H14" s="20" t="s">
        <v>281</v>
      </c>
      <c r="I14" s="20" t="s">
        <v>281</v>
      </c>
      <c r="J14" s="20" t="s">
        <v>281</v>
      </c>
      <c r="K14" s="20" t="s">
        <v>281</v>
      </c>
      <c r="L14" s="20" t="s">
        <v>281</v>
      </c>
      <c r="M14" s="20" t="s">
        <v>262</v>
      </c>
    </row>
    <row r="15" spans="1:13">
      <c r="A15" s="20">
        <v>3</v>
      </c>
      <c r="B15" s="20" t="s">
        <v>1498</v>
      </c>
    </row>
    <row r="16" spans="1:13">
      <c r="A16" s="20" t="s">
        <v>261</v>
      </c>
      <c r="B16" s="20" t="s">
        <v>262</v>
      </c>
      <c r="C16" s="20" t="s">
        <v>275</v>
      </c>
      <c r="D16" s="20" t="s">
        <v>1499</v>
      </c>
      <c r="E16" s="20" t="s">
        <v>277</v>
      </c>
      <c r="F16" s="20" t="s">
        <v>1500</v>
      </c>
      <c r="G16" s="20" t="s">
        <v>279</v>
      </c>
      <c r="H16" s="20" t="s">
        <v>1501</v>
      </c>
      <c r="I16" s="20" t="s">
        <v>271</v>
      </c>
      <c r="J16" s="20" t="s">
        <v>1502</v>
      </c>
      <c r="K16" s="20" t="s">
        <v>377</v>
      </c>
      <c r="L16" s="20" t="s">
        <v>1503</v>
      </c>
    </row>
    <row r="17" spans="1:13">
      <c r="A17" s="20" t="s">
        <v>273</v>
      </c>
      <c r="B17" s="20" t="s">
        <v>1504</v>
      </c>
      <c r="C17" s="20" t="s">
        <v>265</v>
      </c>
      <c r="D17" s="20" t="s">
        <v>1505</v>
      </c>
      <c r="E17" s="20" t="s">
        <v>267</v>
      </c>
      <c r="F17" s="20" t="s">
        <v>1506</v>
      </c>
      <c r="G17" s="20" t="s">
        <v>269</v>
      </c>
      <c r="H17" s="20" t="s">
        <v>1507</v>
      </c>
      <c r="I17" s="20" t="s">
        <v>316</v>
      </c>
      <c r="J17" s="20" t="s">
        <v>1508</v>
      </c>
      <c r="K17" s="20" t="s">
        <v>384</v>
      </c>
      <c r="L17" s="20" t="s">
        <v>1509</v>
      </c>
    </row>
    <row r="18" spans="1:13">
      <c r="A18" s="20" t="s">
        <v>263</v>
      </c>
      <c r="B18" s="20" t="s">
        <v>1510</v>
      </c>
      <c r="C18" s="20" t="s">
        <v>262</v>
      </c>
      <c r="D18" s="20" t="s">
        <v>281</v>
      </c>
      <c r="E18" s="20" t="s">
        <v>281</v>
      </c>
      <c r="F18" s="20" t="s">
        <v>281</v>
      </c>
      <c r="G18" s="20" t="s">
        <v>281</v>
      </c>
      <c r="H18" s="20" t="s">
        <v>281</v>
      </c>
      <c r="I18" s="20" t="s">
        <v>281</v>
      </c>
      <c r="J18" s="20" t="s">
        <v>281</v>
      </c>
      <c r="K18" s="20" t="s">
        <v>281</v>
      </c>
      <c r="L18" s="20" t="s">
        <v>281</v>
      </c>
      <c r="M18" s="20" t="s">
        <v>262</v>
      </c>
    </row>
    <row r="19" spans="1:13">
      <c r="A19" s="20">
        <v>7</v>
      </c>
      <c r="B19" s="20" t="s">
        <v>1511</v>
      </c>
    </row>
    <row r="20" spans="1:13">
      <c r="A20" s="20" t="s">
        <v>261</v>
      </c>
      <c r="B20" s="20" t="s">
        <v>262</v>
      </c>
      <c r="C20" s="20" t="s">
        <v>275</v>
      </c>
      <c r="D20" s="20" t="s">
        <v>1512</v>
      </c>
      <c r="E20" s="20" t="s">
        <v>267</v>
      </c>
      <c r="F20" s="20" t="s">
        <v>1513</v>
      </c>
      <c r="G20" s="20" t="s">
        <v>269</v>
      </c>
      <c r="H20" s="20" t="s">
        <v>1514</v>
      </c>
      <c r="I20" s="20" t="s">
        <v>316</v>
      </c>
      <c r="J20" s="20" t="s">
        <v>1515</v>
      </c>
      <c r="K20" s="20" t="s">
        <v>384</v>
      </c>
      <c r="L20" s="20" t="s">
        <v>1516</v>
      </c>
    </row>
    <row r="21" spans="1:13">
      <c r="A21" s="20" t="s">
        <v>273</v>
      </c>
      <c r="B21" s="20" t="s">
        <v>1517</v>
      </c>
      <c r="C21" s="20" t="s">
        <v>265</v>
      </c>
      <c r="D21" s="20" t="s">
        <v>1518</v>
      </c>
      <c r="E21" s="20" t="s">
        <v>279</v>
      </c>
      <c r="F21" s="20" t="s">
        <v>1519</v>
      </c>
      <c r="G21" s="20" t="s">
        <v>271</v>
      </c>
      <c r="H21" s="20" t="s">
        <v>1520</v>
      </c>
      <c r="I21" s="20" t="s">
        <v>377</v>
      </c>
      <c r="J21" s="20" t="s">
        <v>1521</v>
      </c>
      <c r="K21" s="20" t="s">
        <v>1522</v>
      </c>
      <c r="L21" s="20" t="s">
        <v>1523</v>
      </c>
    </row>
    <row r="22" spans="1:13">
      <c r="A22" s="20" t="s">
        <v>263</v>
      </c>
      <c r="B22" s="20" t="s">
        <v>1524</v>
      </c>
      <c r="C22" s="20" t="s">
        <v>277</v>
      </c>
      <c r="D22" s="20" t="s">
        <v>1525</v>
      </c>
      <c r="E22" s="20" t="s">
        <v>262</v>
      </c>
      <c r="F22" s="20" t="s">
        <v>281</v>
      </c>
      <c r="G22" s="20" t="s">
        <v>281</v>
      </c>
      <c r="H22" s="20" t="s">
        <v>281</v>
      </c>
      <c r="I22" s="20" t="s">
        <v>281</v>
      </c>
      <c r="J22" s="20" t="s">
        <v>281</v>
      </c>
      <c r="K22" s="20" t="s">
        <v>281</v>
      </c>
      <c r="L22" s="20" t="s">
        <v>281</v>
      </c>
      <c r="M22" s="20" t="s">
        <v>262</v>
      </c>
    </row>
    <row r="23" spans="1:13">
      <c r="A23" s="20">
        <v>10</v>
      </c>
      <c r="B23" s="20" t="s">
        <v>1526</v>
      </c>
    </row>
    <row r="24" spans="1:13">
      <c r="A24" s="20" t="s">
        <v>261</v>
      </c>
      <c r="B24" s="20" t="s">
        <v>262</v>
      </c>
      <c r="C24" s="20" t="s">
        <v>263</v>
      </c>
      <c r="D24" s="20" t="s">
        <v>1527</v>
      </c>
      <c r="E24" s="20" t="s">
        <v>265</v>
      </c>
      <c r="F24" s="20" t="s">
        <v>1528</v>
      </c>
      <c r="G24" s="20" t="s">
        <v>267</v>
      </c>
      <c r="H24" s="20" t="s">
        <v>1529</v>
      </c>
      <c r="I24" s="20" t="s">
        <v>269</v>
      </c>
      <c r="J24" s="20" t="s">
        <v>1530</v>
      </c>
      <c r="K24" s="20" t="s">
        <v>316</v>
      </c>
      <c r="L24" s="20" t="s">
        <v>1531</v>
      </c>
    </row>
    <row r="25" spans="1:13">
      <c r="A25" s="20" t="s">
        <v>273</v>
      </c>
      <c r="B25" s="20" t="s">
        <v>1532</v>
      </c>
      <c r="C25" s="20" t="s">
        <v>275</v>
      </c>
      <c r="D25" s="20" t="s">
        <v>1533</v>
      </c>
      <c r="E25" s="20" t="s">
        <v>277</v>
      </c>
      <c r="F25" s="20" t="s">
        <v>1534</v>
      </c>
      <c r="G25" s="20" t="s">
        <v>279</v>
      </c>
      <c r="H25" s="20" t="s">
        <v>1535</v>
      </c>
      <c r="I25" s="20" t="s">
        <v>271</v>
      </c>
      <c r="J25" s="20" t="s">
        <v>1536</v>
      </c>
      <c r="K25" s="20" t="s">
        <v>377</v>
      </c>
      <c r="L25" s="20" t="s">
        <v>1537</v>
      </c>
    </row>
    <row r="26" spans="1:13">
      <c r="A26" s="20">
        <v>14</v>
      </c>
      <c r="B26" s="20" t="e">
        <f>- 安村 武志  犬の乳酸菌jp/プリミティブＲ.Ｔ   Honda NSF250R</f>
        <v>#NAME?</v>
      </c>
    </row>
    <row r="27" spans="1:13">
      <c r="A27" s="20" t="s">
        <v>261</v>
      </c>
      <c r="B27" s="20" t="s">
        <v>262</v>
      </c>
      <c r="C27" s="20" t="s">
        <v>275</v>
      </c>
      <c r="D27" s="20" t="s">
        <v>408</v>
      </c>
      <c r="E27" s="20" t="s">
        <v>267</v>
      </c>
      <c r="F27" s="20" t="s">
        <v>1538</v>
      </c>
      <c r="G27" s="20" t="s">
        <v>271</v>
      </c>
      <c r="H27" s="20" t="s">
        <v>1539</v>
      </c>
      <c r="I27" s="20" t="s">
        <v>377</v>
      </c>
      <c r="J27" s="20" t="s">
        <v>1540</v>
      </c>
      <c r="K27" s="20" t="s">
        <v>1522</v>
      </c>
      <c r="L27" s="20" t="s">
        <v>1541</v>
      </c>
    </row>
    <row r="28" spans="1:13">
      <c r="A28" s="20" t="s">
        <v>273</v>
      </c>
      <c r="B28" s="20" t="s">
        <v>1542</v>
      </c>
      <c r="C28" s="20" t="s">
        <v>265</v>
      </c>
      <c r="D28" s="20" t="s">
        <v>1543</v>
      </c>
      <c r="E28" s="20" t="s">
        <v>279</v>
      </c>
      <c r="F28" s="20" t="s">
        <v>1544</v>
      </c>
      <c r="G28" s="20" t="s">
        <v>316</v>
      </c>
      <c r="H28" s="20" t="s">
        <v>1545</v>
      </c>
      <c r="I28" s="20" t="s">
        <v>384</v>
      </c>
      <c r="J28" s="20" t="s">
        <v>1546</v>
      </c>
      <c r="K28" s="20" t="s">
        <v>1547</v>
      </c>
      <c r="L28" s="20" t="s">
        <v>602</v>
      </c>
    </row>
    <row r="29" spans="1:13">
      <c r="A29" s="20" t="s">
        <v>263</v>
      </c>
      <c r="B29" s="20" t="s">
        <v>1548</v>
      </c>
      <c r="C29" s="20" t="s">
        <v>277</v>
      </c>
      <c r="D29" s="20" t="s">
        <v>1549</v>
      </c>
      <c r="E29" s="20" t="s">
        <v>269</v>
      </c>
      <c r="F29" s="20" t="s">
        <v>1550</v>
      </c>
      <c r="G29" s="20" t="s">
        <v>262</v>
      </c>
      <c r="H29" s="20" t="s">
        <v>281</v>
      </c>
      <c r="I29" s="20" t="s">
        <v>281</v>
      </c>
      <c r="J29" s="20" t="s">
        <v>281</v>
      </c>
      <c r="K29" s="20" t="s">
        <v>281</v>
      </c>
      <c r="L29" s="20" t="s">
        <v>281</v>
      </c>
      <c r="M29" s="20" t="s">
        <v>262</v>
      </c>
    </row>
    <row r="30" spans="1:13">
      <c r="A30" s="20">
        <v>15</v>
      </c>
      <c r="B30" s="20" t="s">
        <v>1551</v>
      </c>
    </row>
    <row r="31" spans="1:13">
      <c r="A31" s="20" t="s">
        <v>261</v>
      </c>
      <c r="B31" s="20" t="s">
        <v>262</v>
      </c>
      <c r="C31" s="20" t="s">
        <v>273</v>
      </c>
      <c r="D31" s="20" t="s">
        <v>1552</v>
      </c>
      <c r="E31" s="20" t="s">
        <v>263</v>
      </c>
      <c r="F31" s="20" t="s">
        <v>1553</v>
      </c>
      <c r="G31" s="20" t="s">
        <v>275</v>
      </c>
      <c r="H31" s="20" t="s">
        <v>1554</v>
      </c>
      <c r="I31" s="20" t="s">
        <v>265</v>
      </c>
      <c r="J31" s="20" t="s">
        <v>1555</v>
      </c>
      <c r="K31" s="20" t="s">
        <v>277</v>
      </c>
      <c r="L31" s="20" t="s">
        <v>1556</v>
      </c>
    </row>
    <row r="32" spans="1:13">
      <c r="A32" s="20">
        <v>18</v>
      </c>
      <c r="B32" s="20" t="e">
        <f>- 澁田 晨央  ウイダーHotRacing．iF   Honda NSF250R</f>
        <v>#NAME?</v>
      </c>
    </row>
    <row r="33" spans="1:13">
      <c r="A33" s="20" t="s">
        <v>261</v>
      </c>
      <c r="B33" s="20" t="s">
        <v>262</v>
      </c>
      <c r="C33" s="20" t="s">
        <v>275</v>
      </c>
      <c r="D33" s="20" t="s">
        <v>1557</v>
      </c>
      <c r="E33" s="20" t="s">
        <v>277</v>
      </c>
      <c r="F33" s="20" t="s">
        <v>1558</v>
      </c>
      <c r="G33" s="20" t="s">
        <v>279</v>
      </c>
      <c r="H33" s="20" t="s">
        <v>1559</v>
      </c>
      <c r="I33" s="20" t="s">
        <v>271</v>
      </c>
      <c r="J33" s="20" t="s">
        <v>1560</v>
      </c>
      <c r="K33" s="20" t="s">
        <v>377</v>
      </c>
      <c r="L33" s="20" t="s">
        <v>1561</v>
      </c>
    </row>
    <row r="34" spans="1:13">
      <c r="A34" s="20" t="s">
        <v>273</v>
      </c>
      <c r="B34" s="20" t="s">
        <v>1562</v>
      </c>
      <c r="C34" s="20" t="s">
        <v>265</v>
      </c>
      <c r="D34" s="20" t="s">
        <v>1563</v>
      </c>
      <c r="E34" s="20" t="s">
        <v>267</v>
      </c>
      <c r="F34" s="20" t="s">
        <v>1564</v>
      </c>
      <c r="G34" s="20" t="s">
        <v>269</v>
      </c>
      <c r="H34" s="20" t="s">
        <v>1565</v>
      </c>
      <c r="I34" s="20" t="s">
        <v>316</v>
      </c>
      <c r="J34" s="20" t="s">
        <v>1566</v>
      </c>
      <c r="K34" s="20" t="s">
        <v>384</v>
      </c>
      <c r="L34" s="20" t="s">
        <v>1567</v>
      </c>
    </row>
    <row r="35" spans="1:13">
      <c r="A35" s="20" t="s">
        <v>263</v>
      </c>
      <c r="B35" s="20" t="s">
        <v>1506</v>
      </c>
      <c r="C35" s="20" t="s">
        <v>262</v>
      </c>
      <c r="D35" s="20" t="s">
        <v>281</v>
      </c>
      <c r="E35" s="20" t="s">
        <v>281</v>
      </c>
      <c r="F35" s="20" t="s">
        <v>281</v>
      </c>
      <c r="G35" s="20" t="s">
        <v>281</v>
      </c>
      <c r="H35" s="20" t="s">
        <v>281</v>
      </c>
      <c r="I35" s="20" t="s">
        <v>281</v>
      </c>
      <c r="J35" s="20" t="s">
        <v>281</v>
      </c>
      <c r="K35" s="20" t="s">
        <v>281</v>
      </c>
      <c r="L35" s="20" t="s">
        <v>281</v>
      </c>
      <c r="M35" s="20" t="s">
        <v>262</v>
      </c>
    </row>
    <row r="36" spans="1:13">
      <c r="A36" s="20">
        <v>19</v>
      </c>
      <c r="B36" s="20" t="s">
        <v>1568</v>
      </c>
    </row>
    <row r="37" spans="1:13">
      <c r="A37" s="20" t="s">
        <v>261</v>
      </c>
      <c r="B37" s="20" t="s">
        <v>262</v>
      </c>
      <c r="C37" s="20" t="s">
        <v>275</v>
      </c>
      <c r="D37" s="20" t="s">
        <v>1569</v>
      </c>
      <c r="E37" s="20" t="s">
        <v>277</v>
      </c>
      <c r="F37" s="20" t="s">
        <v>1570</v>
      </c>
      <c r="G37" s="20" t="s">
        <v>279</v>
      </c>
      <c r="H37" s="20" t="s">
        <v>1571</v>
      </c>
      <c r="I37" s="20" t="s">
        <v>271</v>
      </c>
      <c r="J37" s="20" t="s">
        <v>1572</v>
      </c>
      <c r="K37" s="20" t="s">
        <v>377</v>
      </c>
      <c r="L37" s="20" t="s">
        <v>1573</v>
      </c>
    </row>
    <row r="38" spans="1:13">
      <c r="A38" s="20" t="s">
        <v>273</v>
      </c>
      <c r="B38" s="20" t="s">
        <v>1574</v>
      </c>
      <c r="C38" s="20" t="s">
        <v>265</v>
      </c>
      <c r="D38" s="20" t="s">
        <v>1575</v>
      </c>
      <c r="E38" s="20" t="s">
        <v>267</v>
      </c>
      <c r="F38" s="20" t="s">
        <v>1576</v>
      </c>
      <c r="G38" s="20" t="s">
        <v>269</v>
      </c>
      <c r="H38" s="20" t="s">
        <v>1577</v>
      </c>
      <c r="I38" s="20" t="s">
        <v>316</v>
      </c>
      <c r="J38" s="20" t="s">
        <v>1578</v>
      </c>
      <c r="K38" s="20" t="s">
        <v>384</v>
      </c>
      <c r="L38" s="20" t="s">
        <v>1579</v>
      </c>
    </row>
    <row r="39" spans="1:13">
      <c r="A39" s="20" t="s">
        <v>263</v>
      </c>
      <c r="B39" s="20" t="s">
        <v>1580</v>
      </c>
      <c r="C39" s="20" t="s">
        <v>262</v>
      </c>
      <c r="D39" s="20" t="s">
        <v>281</v>
      </c>
      <c r="E39" s="20" t="s">
        <v>281</v>
      </c>
      <c r="F39" s="20" t="s">
        <v>281</v>
      </c>
      <c r="G39" s="20" t="s">
        <v>281</v>
      </c>
      <c r="H39" s="20" t="s">
        <v>281</v>
      </c>
      <c r="I39" s="20" t="s">
        <v>281</v>
      </c>
      <c r="J39" s="20" t="s">
        <v>281</v>
      </c>
      <c r="K39" s="20" t="s">
        <v>281</v>
      </c>
      <c r="L39" s="20" t="s">
        <v>281</v>
      </c>
      <c r="M39" s="20" t="s">
        <v>262</v>
      </c>
    </row>
    <row r="40" spans="1:13">
      <c r="A40" s="20">
        <v>22</v>
      </c>
      <c r="B40" s="20" t="s">
        <v>1581</v>
      </c>
    </row>
    <row r="41" spans="1:13">
      <c r="A41" s="20" t="s">
        <v>261</v>
      </c>
      <c r="B41" s="20" t="s">
        <v>262</v>
      </c>
      <c r="C41" s="20" t="s">
        <v>263</v>
      </c>
      <c r="D41" s="20" t="s">
        <v>1582</v>
      </c>
      <c r="E41" s="20" t="s">
        <v>265</v>
      </c>
      <c r="F41" s="20" t="s">
        <v>1583</v>
      </c>
      <c r="G41" s="20" t="s">
        <v>267</v>
      </c>
      <c r="H41" s="20" t="s">
        <v>1584</v>
      </c>
      <c r="I41" s="20" t="s">
        <v>269</v>
      </c>
      <c r="J41" s="20" t="s">
        <v>1585</v>
      </c>
      <c r="K41" s="20" t="s">
        <v>316</v>
      </c>
      <c r="L41" s="20" t="s">
        <v>1586</v>
      </c>
    </row>
    <row r="42" spans="1:13">
      <c r="A42" s="20" t="s">
        <v>273</v>
      </c>
      <c r="B42" s="20" t="s">
        <v>426</v>
      </c>
      <c r="C42" s="20" t="s">
        <v>275</v>
      </c>
      <c r="D42" s="20" t="s">
        <v>1587</v>
      </c>
      <c r="E42" s="20" t="s">
        <v>277</v>
      </c>
      <c r="F42" s="20" t="s">
        <v>1588</v>
      </c>
      <c r="G42" s="20" t="s">
        <v>279</v>
      </c>
      <c r="H42" s="20" t="s">
        <v>1589</v>
      </c>
      <c r="I42" s="20" t="s">
        <v>271</v>
      </c>
      <c r="J42" s="20" t="s">
        <v>1590</v>
      </c>
      <c r="K42" s="20" t="s">
        <v>377</v>
      </c>
      <c r="L42" s="20" t="s">
        <v>1591</v>
      </c>
    </row>
    <row r="43" spans="1:13">
      <c r="A43" s="20">
        <v>26</v>
      </c>
      <c r="B43" s="20" t="e">
        <f>- 高杉 奈緒子  モトバムｗｉｔｈヒポポタマス   Honda NSF250R</f>
        <v>#NAME?</v>
      </c>
    </row>
    <row r="44" spans="1:13">
      <c r="A44" s="20" t="s">
        <v>261</v>
      </c>
      <c r="B44" s="20" t="s">
        <v>262</v>
      </c>
      <c r="C44" s="20" t="s">
        <v>263</v>
      </c>
      <c r="D44" s="20" t="s">
        <v>1592</v>
      </c>
      <c r="E44" s="20" t="s">
        <v>265</v>
      </c>
      <c r="F44" s="20" t="s">
        <v>1593</v>
      </c>
      <c r="G44" s="20" t="s">
        <v>267</v>
      </c>
      <c r="H44" s="20" t="s">
        <v>1594</v>
      </c>
      <c r="I44" s="20" t="s">
        <v>269</v>
      </c>
      <c r="J44" s="20" t="s">
        <v>1595</v>
      </c>
      <c r="K44" s="20" t="s">
        <v>316</v>
      </c>
      <c r="L44" s="20" t="s">
        <v>1596</v>
      </c>
    </row>
    <row r="45" spans="1:13">
      <c r="A45" s="20" t="s">
        <v>273</v>
      </c>
      <c r="B45" s="20" t="s">
        <v>1597</v>
      </c>
      <c r="C45" s="20" t="s">
        <v>275</v>
      </c>
      <c r="D45" s="20" t="s">
        <v>1598</v>
      </c>
      <c r="E45" s="20" t="s">
        <v>277</v>
      </c>
      <c r="F45" s="20" t="s">
        <v>1599</v>
      </c>
      <c r="G45" s="20" t="s">
        <v>279</v>
      </c>
      <c r="H45" s="20" t="s">
        <v>1600</v>
      </c>
      <c r="I45" s="20" t="s">
        <v>271</v>
      </c>
      <c r="J45" s="20" t="s">
        <v>1601</v>
      </c>
      <c r="K45" s="20" t="s">
        <v>377</v>
      </c>
      <c r="L45" s="20" t="s">
        <v>1602</v>
      </c>
    </row>
    <row r="46" spans="1:13">
      <c r="A46" s="20">
        <v>27</v>
      </c>
      <c r="B46" s="20" t="s">
        <v>1603</v>
      </c>
    </row>
    <row r="47" spans="1:13">
      <c r="A47" s="20" t="s">
        <v>261</v>
      </c>
      <c r="B47" s="20" t="s">
        <v>262</v>
      </c>
      <c r="C47" s="20" t="s">
        <v>275</v>
      </c>
      <c r="D47" s="20" t="s">
        <v>1604</v>
      </c>
      <c r="E47" s="20" t="s">
        <v>267</v>
      </c>
      <c r="F47" s="20" t="s">
        <v>1605</v>
      </c>
      <c r="G47" s="20" t="s">
        <v>271</v>
      </c>
      <c r="H47" s="20" t="s">
        <v>1606</v>
      </c>
      <c r="I47" s="20" t="s">
        <v>384</v>
      </c>
      <c r="J47" s="20" t="s">
        <v>1607</v>
      </c>
      <c r="K47" s="20" t="s">
        <v>1608</v>
      </c>
      <c r="L47" s="20" t="s">
        <v>1609</v>
      </c>
    </row>
    <row r="48" spans="1:13">
      <c r="A48" s="20" t="s">
        <v>273</v>
      </c>
      <c r="B48" s="20" t="s">
        <v>1610</v>
      </c>
      <c r="C48" s="20" t="s">
        <v>265</v>
      </c>
      <c r="D48" s="20" t="s">
        <v>1611</v>
      </c>
      <c r="E48" s="20" t="s">
        <v>279</v>
      </c>
      <c r="F48" s="20" t="s">
        <v>1612</v>
      </c>
      <c r="G48" s="20" t="s">
        <v>316</v>
      </c>
      <c r="H48" s="20" t="s">
        <v>1613</v>
      </c>
      <c r="I48" s="20" t="s">
        <v>1522</v>
      </c>
      <c r="J48" s="20" t="s">
        <v>1614</v>
      </c>
      <c r="K48" s="20" t="s">
        <v>1615</v>
      </c>
      <c r="L48" s="20" t="s">
        <v>1616</v>
      </c>
    </row>
    <row r="49" spans="1:13">
      <c r="A49" s="20" t="s">
        <v>263</v>
      </c>
      <c r="B49" s="20" t="s">
        <v>1617</v>
      </c>
      <c r="C49" s="20" t="s">
        <v>277</v>
      </c>
      <c r="D49" s="20" t="s">
        <v>1618</v>
      </c>
      <c r="E49" s="20" t="s">
        <v>269</v>
      </c>
      <c r="F49" s="20" t="s">
        <v>1619</v>
      </c>
      <c r="G49" s="20" t="s">
        <v>377</v>
      </c>
      <c r="H49" s="20" t="s">
        <v>1620</v>
      </c>
      <c r="I49" s="20" t="s">
        <v>1547</v>
      </c>
      <c r="J49" s="20" t="s">
        <v>1621</v>
      </c>
      <c r="K49" s="20" t="s">
        <v>262</v>
      </c>
      <c r="L49" s="20" t="s">
        <v>281</v>
      </c>
      <c r="M49" s="20" t="s">
        <v>262</v>
      </c>
    </row>
    <row r="50" spans="1:13">
      <c r="A50" s="20">
        <v>30</v>
      </c>
      <c r="B50" s="20" t="s">
        <v>1622</v>
      </c>
    </row>
    <row r="51" spans="1:13">
      <c r="A51" s="20" t="s">
        <v>261</v>
      </c>
      <c r="B51" s="20" t="s">
        <v>262</v>
      </c>
      <c r="C51" s="20" t="s">
        <v>275</v>
      </c>
      <c r="D51" s="20" t="s">
        <v>1623</v>
      </c>
      <c r="E51" s="20" t="s">
        <v>267</v>
      </c>
      <c r="F51" s="20" t="s">
        <v>1624</v>
      </c>
      <c r="G51" s="20" t="s">
        <v>271</v>
      </c>
      <c r="H51" s="20" t="s">
        <v>1625</v>
      </c>
      <c r="I51" s="20" t="s">
        <v>377</v>
      </c>
      <c r="J51" s="20" t="s">
        <v>1626</v>
      </c>
      <c r="K51" s="20" t="s">
        <v>1522</v>
      </c>
      <c r="L51" s="20" t="s">
        <v>1627</v>
      </c>
    </row>
    <row r="52" spans="1:13">
      <c r="A52" s="20" t="s">
        <v>273</v>
      </c>
      <c r="B52" s="20" t="s">
        <v>1628</v>
      </c>
      <c r="C52" s="20" t="s">
        <v>265</v>
      </c>
      <c r="D52" s="20" t="s">
        <v>1629</v>
      </c>
      <c r="E52" s="20" t="s">
        <v>279</v>
      </c>
      <c r="F52" s="20" t="s">
        <v>1630</v>
      </c>
      <c r="G52" s="20" t="s">
        <v>316</v>
      </c>
      <c r="H52" s="20" t="s">
        <v>1631</v>
      </c>
      <c r="I52" s="20" t="s">
        <v>384</v>
      </c>
      <c r="J52" s="20" t="s">
        <v>1632</v>
      </c>
      <c r="K52" s="20" t="s">
        <v>1547</v>
      </c>
      <c r="L52" s="20" t="s">
        <v>1633</v>
      </c>
    </row>
    <row r="53" spans="1:13">
      <c r="A53" s="20" t="s">
        <v>263</v>
      </c>
      <c r="B53" s="20" t="s">
        <v>1634</v>
      </c>
      <c r="C53" s="20" t="s">
        <v>277</v>
      </c>
      <c r="D53" s="20" t="s">
        <v>1635</v>
      </c>
      <c r="E53" s="20" t="s">
        <v>269</v>
      </c>
      <c r="F53" s="20" t="s">
        <v>1636</v>
      </c>
      <c r="G53" s="20" t="s">
        <v>262</v>
      </c>
      <c r="H53" s="20" t="s">
        <v>281</v>
      </c>
      <c r="I53" s="20" t="s">
        <v>281</v>
      </c>
      <c r="J53" s="20" t="s">
        <v>281</v>
      </c>
      <c r="K53" s="20" t="s">
        <v>281</v>
      </c>
      <c r="L53" s="20" t="s">
        <v>281</v>
      </c>
      <c r="M53" s="20" t="s">
        <v>262</v>
      </c>
    </row>
    <row r="54" spans="1:13">
      <c r="A54" s="20">
        <v>31</v>
      </c>
      <c r="B54" s="20" t="s">
        <v>1637</v>
      </c>
    </row>
    <row r="55" spans="1:13">
      <c r="A55" s="20" t="s">
        <v>261</v>
      </c>
      <c r="B55" s="20" t="s">
        <v>262</v>
      </c>
      <c r="C55" s="20" t="s">
        <v>263</v>
      </c>
      <c r="D55" s="20" t="s">
        <v>1574</v>
      </c>
      <c r="E55" s="20" t="s">
        <v>265</v>
      </c>
      <c r="F55" s="20" t="s">
        <v>1638</v>
      </c>
      <c r="G55" s="20" t="s">
        <v>267</v>
      </c>
      <c r="H55" s="20" t="s">
        <v>1639</v>
      </c>
      <c r="I55" s="20" t="s">
        <v>269</v>
      </c>
      <c r="J55" s="20" t="s">
        <v>1640</v>
      </c>
      <c r="K55" s="20" t="s">
        <v>316</v>
      </c>
      <c r="L55" s="20" t="s">
        <v>1641</v>
      </c>
    </row>
    <row r="56" spans="1:13">
      <c r="A56" s="20" t="s">
        <v>273</v>
      </c>
      <c r="B56" s="20" t="s">
        <v>1642</v>
      </c>
      <c r="C56" s="20" t="s">
        <v>275</v>
      </c>
      <c r="D56" s="20" t="s">
        <v>1643</v>
      </c>
      <c r="E56" s="20" t="s">
        <v>277</v>
      </c>
      <c r="F56" s="20" t="s">
        <v>1644</v>
      </c>
      <c r="G56" s="20" t="s">
        <v>279</v>
      </c>
      <c r="H56" s="20" t="s">
        <v>1645</v>
      </c>
      <c r="I56" s="20" t="s">
        <v>271</v>
      </c>
      <c r="J56" s="20" t="s">
        <v>1646</v>
      </c>
      <c r="K56" s="20" t="s">
        <v>377</v>
      </c>
      <c r="L56" s="20" t="s">
        <v>1647</v>
      </c>
    </row>
    <row r="57" spans="1:13">
      <c r="A57" s="20">
        <v>32</v>
      </c>
      <c r="B57" s="20" t="e">
        <f>- 山本 恭裕  広島カジタＲａｃｉｎｇ&amp;ＬＲＣ   Honda NSF250R</f>
        <v>#NAME?</v>
      </c>
    </row>
    <row r="58" spans="1:13">
      <c r="A58" s="20" t="s">
        <v>261</v>
      </c>
      <c r="B58" s="20" t="s">
        <v>262</v>
      </c>
      <c r="C58" s="20" t="s">
        <v>275</v>
      </c>
      <c r="D58" s="20" t="s">
        <v>1648</v>
      </c>
      <c r="E58" s="20" t="s">
        <v>267</v>
      </c>
      <c r="F58" s="20" t="s">
        <v>1649</v>
      </c>
      <c r="G58" s="20" t="s">
        <v>271</v>
      </c>
      <c r="H58" s="20" t="s">
        <v>1650</v>
      </c>
      <c r="I58" s="20" t="s">
        <v>384</v>
      </c>
      <c r="J58" s="20" t="s">
        <v>1651</v>
      </c>
      <c r="K58" s="20" t="s">
        <v>1547</v>
      </c>
      <c r="L58" s="20" t="s">
        <v>1652</v>
      </c>
    </row>
    <row r="59" spans="1:13">
      <c r="A59" s="20" t="s">
        <v>273</v>
      </c>
      <c r="B59" s="20" t="s">
        <v>1653</v>
      </c>
      <c r="C59" s="20" t="s">
        <v>265</v>
      </c>
      <c r="D59" s="20" t="s">
        <v>1654</v>
      </c>
      <c r="E59" s="20" t="s">
        <v>279</v>
      </c>
      <c r="F59" s="20" t="s">
        <v>1655</v>
      </c>
      <c r="G59" s="20" t="s">
        <v>316</v>
      </c>
      <c r="H59" s="20" t="s">
        <v>1656</v>
      </c>
      <c r="I59" s="20" t="s">
        <v>1522</v>
      </c>
      <c r="J59" s="20" t="s">
        <v>383</v>
      </c>
      <c r="K59" s="20" t="s">
        <v>1608</v>
      </c>
      <c r="L59" s="20" t="s">
        <v>1657</v>
      </c>
    </row>
    <row r="60" spans="1:13">
      <c r="A60" s="20" t="s">
        <v>263</v>
      </c>
      <c r="B60" s="20" t="s">
        <v>1658</v>
      </c>
      <c r="C60" s="20" t="s">
        <v>277</v>
      </c>
      <c r="D60" s="20" t="s">
        <v>1659</v>
      </c>
      <c r="E60" s="20" t="s">
        <v>269</v>
      </c>
      <c r="F60" s="20" t="s">
        <v>1660</v>
      </c>
      <c r="G60" s="20" t="s">
        <v>377</v>
      </c>
      <c r="H60" s="20" t="s">
        <v>1661</v>
      </c>
      <c r="I60" s="20" t="s">
        <v>262</v>
      </c>
      <c r="J60" s="20" t="s">
        <v>281</v>
      </c>
      <c r="K60" s="20" t="s">
        <v>281</v>
      </c>
      <c r="L60" s="20" t="s">
        <v>281</v>
      </c>
      <c r="M60" s="20" t="s">
        <v>262</v>
      </c>
    </row>
    <row r="61" spans="1:13">
      <c r="A61" s="20">
        <v>33</v>
      </c>
      <c r="B61" s="20" t="s">
        <v>1662</v>
      </c>
    </row>
    <row r="62" spans="1:13">
      <c r="A62" s="20" t="s">
        <v>261</v>
      </c>
      <c r="B62" s="20" t="s">
        <v>262</v>
      </c>
      <c r="C62" s="20" t="s">
        <v>275</v>
      </c>
      <c r="D62" s="20" t="s">
        <v>1663</v>
      </c>
      <c r="E62" s="20" t="s">
        <v>277</v>
      </c>
      <c r="F62" s="20" t="s">
        <v>1664</v>
      </c>
      <c r="G62" s="20" t="s">
        <v>279</v>
      </c>
      <c r="H62" s="20" t="s">
        <v>1665</v>
      </c>
      <c r="I62" s="20" t="s">
        <v>271</v>
      </c>
      <c r="J62" s="20" t="s">
        <v>1666</v>
      </c>
      <c r="K62" s="20" t="s">
        <v>377</v>
      </c>
      <c r="L62" s="20" t="s">
        <v>1667</v>
      </c>
    </row>
    <row r="63" spans="1:13">
      <c r="A63" s="20" t="s">
        <v>273</v>
      </c>
      <c r="B63" s="20" t="s">
        <v>1668</v>
      </c>
      <c r="C63" s="20" t="s">
        <v>265</v>
      </c>
      <c r="D63" s="20" t="s">
        <v>1669</v>
      </c>
      <c r="E63" s="20" t="s">
        <v>267</v>
      </c>
      <c r="F63" s="20" t="s">
        <v>1670</v>
      </c>
      <c r="G63" s="20" t="s">
        <v>269</v>
      </c>
      <c r="H63" s="20" t="s">
        <v>1671</v>
      </c>
      <c r="I63" s="20" t="s">
        <v>316</v>
      </c>
      <c r="J63" s="20" t="s">
        <v>1672</v>
      </c>
      <c r="K63" s="20" t="s">
        <v>384</v>
      </c>
      <c r="L63" s="20" t="s">
        <v>1673</v>
      </c>
    </row>
    <row r="64" spans="1:13">
      <c r="A64" s="20" t="s">
        <v>263</v>
      </c>
      <c r="B64" s="20" t="s">
        <v>1674</v>
      </c>
      <c r="C64" s="20" t="s">
        <v>262</v>
      </c>
      <c r="D64" s="20" t="s">
        <v>281</v>
      </c>
      <c r="E64" s="20" t="s">
        <v>281</v>
      </c>
      <c r="F64" s="20" t="s">
        <v>281</v>
      </c>
      <c r="G64" s="20" t="s">
        <v>281</v>
      </c>
      <c r="H64" s="20" t="s">
        <v>281</v>
      </c>
      <c r="I64" s="20" t="s">
        <v>281</v>
      </c>
      <c r="J64" s="20" t="s">
        <v>281</v>
      </c>
      <c r="K64" s="20" t="s">
        <v>281</v>
      </c>
      <c r="L64" s="20" t="s">
        <v>281</v>
      </c>
      <c r="M64" s="20" t="s">
        <v>262</v>
      </c>
    </row>
    <row r="65" spans="1:13">
      <c r="A65" s="20">
        <v>35</v>
      </c>
      <c r="B65" s="20" t="s">
        <v>1675</v>
      </c>
    </row>
    <row r="66" spans="1:13">
      <c r="A66" s="20" t="s">
        <v>261</v>
      </c>
      <c r="B66" s="20" t="s">
        <v>262</v>
      </c>
      <c r="C66" s="20" t="s">
        <v>275</v>
      </c>
      <c r="D66" s="20" t="s">
        <v>1676</v>
      </c>
      <c r="E66" s="20" t="s">
        <v>277</v>
      </c>
      <c r="F66" s="20" t="s">
        <v>1677</v>
      </c>
      <c r="G66" s="20" t="s">
        <v>279</v>
      </c>
      <c r="H66" s="20" t="s">
        <v>1678</v>
      </c>
      <c r="I66" s="20" t="s">
        <v>271</v>
      </c>
      <c r="J66" s="20" t="s">
        <v>1679</v>
      </c>
      <c r="K66" s="20" t="s">
        <v>377</v>
      </c>
      <c r="L66" s="20" t="s">
        <v>1680</v>
      </c>
    </row>
    <row r="67" spans="1:13">
      <c r="A67" s="20" t="s">
        <v>273</v>
      </c>
      <c r="B67" s="20" t="s">
        <v>1681</v>
      </c>
      <c r="C67" s="20" t="s">
        <v>265</v>
      </c>
      <c r="D67" s="20" t="s">
        <v>1682</v>
      </c>
      <c r="E67" s="20" t="s">
        <v>267</v>
      </c>
      <c r="F67" s="20" t="s">
        <v>1683</v>
      </c>
      <c r="G67" s="20" t="s">
        <v>269</v>
      </c>
      <c r="H67" s="20" t="s">
        <v>1684</v>
      </c>
      <c r="I67" s="20" t="s">
        <v>316</v>
      </c>
      <c r="J67" s="20" t="s">
        <v>1685</v>
      </c>
      <c r="K67" s="20" t="s">
        <v>384</v>
      </c>
      <c r="L67" s="20" t="s">
        <v>1686</v>
      </c>
    </row>
    <row r="68" spans="1:13">
      <c r="A68" s="20" t="s">
        <v>263</v>
      </c>
      <c r="B68" s="20" t="s">
        <v>1687</v>
      </c>
      <c r="C68" s="20" t="s">
        <v>262</v>
      </c>
      <c r="D68" s="20" t="s">
        <v>281</v>
      </c>
      <c r="E68" s="20" t="s">
        <v>281</v>
      </c>
      <c r="F68" s="20" t="s">
        <v>281</v>
      </c>
      <c r="G68" s="20" t="s">
        <v>281</v>
      </c>
      <c r="H68" s="20" t="s">
        <v>281</v>
      </c>
      <c r="I68" s="20" t="s">
        <v>281</v>
      </c>
      <c r="J68" s="20" t="s">
        <v>281</v>
      </c>
      <c r="K68" s="20" t="s">
        <v>281</v>
      </c>
      <c r="L68" s="20" t="s">
        <v>281</v>
      </c>
      <c r="M68" s="20" t="s">
        <v>262</v>
      </c>
    </row>
    <row r="69" spans="1:13">
      <c r="A69" s="20">
        <v>36</v>
      </c>
      <c r="B69" s="20" t="s">
        <v>1688</v>
      </c>
    </row>
    <row r="70" spans="1:13">
      <c r="A70" s="20" t="s">
        <v>261</v>
      </c>
      <c r="B70" s="20" t="s">
        <v>262</v>
      </c>
      <c r="C70" s="20" t="s">
        <v>275</v>
      </c>
      <c r="D70" s="20" t="s">
        <v>1689</v>
      </c>
      <c r="E70" s="20" t="s">
        <v>267</v>
      </c>
      <c r="F70" s="20" t="s">
        <v>1690</v>
      </c>
      <c r="G70" s="20" t="s">
        <v>271</v>
      </c>
      <c r="H70" s="20" t="s">
        <v>1691</v>
      </c>
      <c r="I70" s="20" t="s">
        <v>377</v>
      </c>
      <c r="J70" s="20" t="s">
        <v>1692</v>
      </c>
      <c r="K70" s="20" t="s">
        <v>1522</v>
      </c>
      <c r="L70" s="20" t="s">
        <v>1693</v>
      </c>
    </row>
    <row r="71" spans="1:13">
      <c r="A71" s="20" t="s">
        <v>273</v>
      </c>
      <c r="B71" s="20" t="s">
        <v>1694</v>
      </c>
      <c r="C71" s="20" t="s">
        <v>265</v>
      </c>
      <c r="D71" s="20" t="s">
        <v>1695</v>
      </c>
      <c r="E71" s="20" t="s">
        <v>279</v>
      </c>
      <c r="F71" s="20" t="s">
        <v>1696</v>
      </c>
      <c r="G71" s="20" t="s">
        <v>316</v>
      </c>
      <c r="H71" s="20" t="s">
        <v>1697</v>
      </c>
      <c r="I71" s="20" t="s">
        <v>384</v>
      </c>
      <c r="J71" s="20" t="s">
        <v>1698</v>
      </c>
      <c r="K71" s="20" t="s">
        <v>1547</v>
      </c>
      <c r="L71" s="20" t="s">
        <v>1699</v>
      </c>
    </row>
    <row r="72" spans="1:13">
      <c r="A72" s="20" t="s">
        <v>263</v>
      </c>
      <c r="B72" s="20" t="s">
        <v>1700</v>
      </c>
      <c r="C72" s="20" t="s">
        <v>277</v>
      </c>
      <c r="D72" s="20" t="s">
        <v>1701</v>
      </c>
      <c r="E72" s="20" t="s">
        <v>269</v>
      </c>
      <c r="F72" s="20" t="s">
        <v>1702</v>
      </c>
      <c r="G72" s="20" t="s">
        <v>262</v>
      </c>
      <c r="H72" s="20" t="s">
        <v>281</v>
      </c>
      <c r="I72" s="20" t="s">
        <v>281</v>
      </c>
      <c r="J72" s="20" t="s">
        <v>281</v>
      </c>
      <c r="K72" s="20" t="s">
        <v>281</v>
      </c>
      <c r="L72" s="20" t="s">
        <v>281</v>
      </c>
      <c r="M72" s="20" t="s">
        <v>262</v>
      </c>
    </row>
    <row r="73" spans="1:13">
      <c r="A73" s="20">
        <v>38</v>
      </c>
      <c r="B73" s="20" t="s">
        <v>1703</v>
      </c>
    </row>
    <row r="74" spans="1:13">
      <c r="A74" s="20" t="s">
        <v>261</v>
      </c>
      <c r="B74" s="20" t="s">
        <v>262</v>
      </c>
      <c r="C74" s="20" t="s">
        <v>263</v>
      </c>
      <c r="D74" s="20" t="s">
        <v>1704</v>
      </c>
      <c r="E74" s="20" t="s">
        <v>265</v>
      </c>
      <c r="F74" s="20" t="s">
        <v>1705</v>
      </c>
      <c r="G74" s="20" t="s">
        <v>267</v>
      </c>
      <c r="H74" s="20" t="s">
        <v>1706</v>
      </c>
      <c r="I74" s="20" t="s">
        <v>269</v>
      </c>
      <c r="J74" s="20" t="s">
        <v>1707</v>
      </c>
      <c r="K74" s="20" t="s">
        <v>316</v>
      </c>
      <c r="L74" s="20" t="s">
        <v>1708</v>
      </c>
    </row>
    <row r="75" spans="1:13">
      <c r="A75" s="20" t="s">
        <v>273</v>
      </c>
      <c r="B75" s="20" t="s">
        <v>1709</v>
      </c>
      <c r="C75" s="20" t="s">
        <v>275</v>
      </c>
      <c r="D75" s="20" t="s">
        <v>1710</v>
      </c>
      <c r="E75" s="20" t="s">
        <v>277</v>
      </c>
      <c r="F75" s="20" t="s">
        <v>1711</v>
      </c>
      <c r="G75" s="20" t="s">
        <v>279</v>
      </c>
      <c r="H75" s="20" t="s">
        <v>1712</v>
      </c>
      <c r="I75" s="20" t="s">
        <v>271</v>
      </c>
      <c r="J75" s="20" t="s">
        <v>1713</v>
      </c>
      <c r="K75" s="20" t="s">
        <v>377</v>
      </c>
      <c r="L75" s="20" t="s">
        <v>1714</v>
      </c>
    </row>
    <row r="76" spans="1:13">
      <c r="A76" s="20">
        <v>39</v>
      </c>
      <c r="B76" s="20" t="s">
        <v>1715</v>
      </c>
    </row>
    <row r="77" spans="1:13">
      <c r="A77" s="20" t="s">
        <v>261</v>
      </c>
      <c r="B77" s="20" t="s">
        <v>262</v>
      </c>
      <c r="C77" s="20" t="s">
        <v>263</v>
      </c>
      <c r="D77" s="20" t="s">
        <v>514</v>
      </c>
      <c r="E77" s="20" t="s">
        <v>265</v>
      </c>
      <c r="F77" s="20" t="s">
        <v>1716</v>
      </c>
      <c r="G77" s="20" t="s">
        <v>267</v>
      </c>
      <c r="H77" s="20" t="s">
        <v>1717</v>
      </c>
      <c r="I77" s="20" t="s">
        <v>269</v>
      </c>
      <c r="J77" s="20" t="s">
        <v>1718</v>
      </c>
      <c r="K77" s="20" t="s">
        <v>271</v>
      </c>
      <c r="L77" s="20" t="s">
        <v>1719</v>
      </c>
    </row>
    <row r="78" spans="1:13">
      <c r="A78" s="20" t="s">
        <v>273</v>
      </c>
      <c r="B78" s="20" t="s">
        <v>1720</v>
      </c>
      <c r="C78" s="20" t="s">
        <v>275</v>
      </c>
      <c r="D78" s="20" t="s">
        <v>1721</v>
      </c>
      <c r="E78" s="20" t="s">
        <v>277</v>
      </c>
      <c r="F78" s="20" t="s">
        <v>1722</v>
      </c>
      <c r="G78" s="20" t="s">
        <v>279</v>
      </c>
      <c r="H78" s="20" t="s">
        <v>1723</v>
      </c>
      <c r="I78" s="20" t="s">
        <v>262</v>
      </c>
      <c r="J78" s="20" t="s">
        <v>281</v>
      </c>
      <c r="K78" s="20" t="s">
        <v>281</v>
      </c>
      <c r="L78" s="20" t="s">
        <v>281</v>
      </c>
      <c r="M78" s="20" t="s">
        <v>262</v>
      </c>
    </row>
    <row r="79" spans="1:13">
      <c r="A79" s="20">
        <v>40</v>
      </c>
      <c r="B79" s="20" t="s">
        <v>1724</v>
      </c>
    </row>
    <row r="80" spans="1:13">
      <c r="A80" s="20" t="s">
        <v>261</v>
      </c>
      <c r="B80" s="20" t="s">
        <v>262</v>
      </c>
      <c r="C80" s="20" t="s">
        <v>275</v>
      </c>
      <c r="D80" s="20" t="s">
        <v>1725</v>
      </c>
      <c r="E80" s="20" t="s">
        <v>277</v>
      </c>
      <c r="F80" s="20" t="s">
        <v>1726</v>
      </c>
      <c r="G80" s="20" t="s">
        <v>279</v>
      </c>
      <c r="H80" s="20" t="s">
        <v>1727</v>
      </c>
      <c r="I80" s="20" t="s">
        <v>271</v>
      </c>
      <c r="J80" s="20" t="s">
        <v>1728</v>
      </c>
      <c r="K80" s="20" t="s">
        <v>377</v>
      </c>
      <c r="L80" s="20" t="s">
        <v>1729</v>
      </c>
    </row>
    <row r="81" spans="1:13">
      <c r="A81" s="20" t="s">
        <v>273</v>
      </c>
      <c r="B81" s="20" t="s">
        <v>1730</v>
      </c>
      <c r="C81" s="20" t="s">
        <v>265</v>
      </c>
      <c r="D81" s="20" t="s">
        <v>1731</v>
      </c>
      <c r="E81" s="20" t="s">
        <v>267</v>
      </c>
      <c r="F81" s="20" t="s">
        <v>1732</v>
      </c>
      <c r="G81" s="20" t="s">
        <v>269</v>
      </c>
      <c r="H81" s="20" t="s">
        <v>1733</v>
      </c>
      <c r="I81" s="20" t="s">
        <v>316</v>
      </c>
      <c r="J81" s="20" t="s">
        <v>1734</v>
      </c>
      <c r="K81" s="20" t="s">
        <v>384</v>
      </c>
      <c r="L81" s="20" t="s">
        <v>1735</v>
      </c>
    </row>
    <row r="82" spans="1:13">
      <c r="A82" s="20" t="s">
        <v>263</v>
      </c>
      <c r="B82" s="20" t="s">
        <v>1736</v>
      </c>
      <c r="C82" s="20" t="s">
        <v>262</v>
      </c>
      <c r="D82" s="20" t="s">
        <v>281</v>
      </c>
      <c r="E82" s="20" t="s">
        <v>281</v>
      </c>
      <c r="F82" s="20" t="s">
        <v>281</v>
      </c>
      <c r="G82" s="20" t="s">
        <v>281</v>
      </c>
      <c r="H82" s="20" t="s">
        <v>281</v>
      </c>
      <c r="I82" s="20" t="s">
        <v>281</v>
      </c>
      <c r="J82" s="20" t="s">
        <v>281</v>
      </c>
      <c r="K82" s="20" t="s">
        <v>281</v>
      </c>
      <c r="L82" s="20" t="s">
        <v>281</v>
      </c>
      <c r="M82" s="20" t="s">
        <v>262</v>
      </c>
    </row>
    <row r="83" spans="1:13">
      <c r="A83" s="20">
        <v>41</v>
      </c>
      <c r="B83" s="20" t="s">
        <v>1737</v>
      </c>
    </row>
    <row r="84" spans="1:13">
      <c r="A84" s="20" t="s">
        <v>261</v>
      </c>
      <c r="B84" s="20" t="s">
        <v>262</v>
      </c>
      <c r="C84" s="20" t="s">
        <v>263</v>
      </c>
      <c r="D84" s="20" t="s">
        <v>1738</v>
      </c>
      <c r="E84" s="20" t="s">
        <v>265</v>
      </c>
      <c r="F84" s="20" t="s">
        <v>1739</v>
      </c>
      <c r="G84" s="20" t="s">
        <v>267</v>
      </c>
      <c r="H84" s="20" t="s">
        <v>1740</v>
      </c>
      <c r="I84" s="20" t="s">
        <v>279</v>
      </c>
      <c r="J84" s="20" t="s">
        <v>1741</v>
      </c>
      <c r="K84" s="20" t="s">
        <v>269</v>
      </c>
      <c r="L84" s="20" t="s">
        <v>1742</v>
      </c>
    </row>
    <row r="85" spans="1:13">
      <c r="A85" s="20" t="s">
        <v>273</v>
      </c>
      <c r="B85" s="20" t="s">
        <v>1743</v>
      </c>
      <c r="C85" s="20" t="s">
        <v>275</v>
      </c>
      <c r="D85" s="20" t="s">
        <v>1744</v>
      </c>
      <c r="E85" s="20" t="s">
        <v>277</v>
      </c>
      <c r="F85" s="20" t="s">
        <v>1745</v>
      </c>
      <c r="G85" s="20" t="s">
        <v>262</v>
      </c>
      <c r="H85" s="20" t="s">
        <v>281</v>
      </c>
      <c r="I85" s="20" t="s">
        <v>281</v>
      </c>
      <c r="J85" s="20" t="s">
        <v>281</v>
      </c>
      <c r="K85" s="20" t="s">
        <v>281</v>
      </c>
      <c r="L85" s="20" t="s">
        <v>281</v>
      </c>
      <c r="M85" s="20" t="s">
        <v>262</v>
      </c>
    </row>
    <row r="86" spans="1:13">
      <c r="A86" s="20">
        <v>43</v>
      </c>
      <c r="B86" s="20" t="e">
        <f>- 足立 眞衣  Honda ブルーヘルメットＭＳＣ．   Honda NSF250R</f>
        <v>#NAME?</v>
      </c>
    </row>
    <row r="87" spans="1:13">
      <c r="A87" s="20" t="s">
        <v>261</v>
      </c>
      <c r="B87" s="20" t="s">
        <v>262</v>
      </c>
      <c r="C87" s="20" t="s">
        <v>275</v>
      </c>
      <c r="D87" s="20" t="s">
        <v>1746</v>
      </c>
      <c r="E87" s="20" t="s">
        <v>267</v>
      </c>
      <c r="F87" s="20" t="s">
        <v>1747</v>
      </c>
      <c r="G87" s="20" t="s">
        <v>271</v>
      </c>
      <c r="H87" s="20" t="s">
        <v>1748</v>
      </c>
      <c r="I87" s="20" t="s">
        <v>384</v>
      </c>
      <c r="J87" s="20" t="s">
        <v>1749</v>
      </c>
      <c r="K87" s="20" t="s">
        <v>1547</v>
      </c>
      <c r="L87" s="20" t="s">
        <v>1750</v>
      </c>
    </row>
    <row r="88" spans="1:13">
      <c r="A88" s="20" t="s">
        <v>273</v>
      </c>
      <c r="B88" s="20" t="s">
        <v>1751</v>
      </c>
      <c r="C88" s="20" t="s">
        <v>265</v>
      </c>
      <c r="D88" s="20" t="s">
        <v>1752</v>
      </c>
      <c r="E88" s="20" t="s">
        <v>279</v>
      </c>
      <c r="F88" s="20" t="s">
        <v>1753</v>
      </c>
      <c r="G88" s="20" t="s">
        <v>316</v>
      </c>
      <c r="H88" s="20" t="s">
        <v>1754</v>
      </c>
      <c r="I88" s="20" t="s">
        <v>1522</v>
      </c>
      <c r="J88" s="20" t="s">
        <v>1755</v>
      </c>
      <c r="K88" s="20" t="s">
        <v>1608</v>
      </c>
      <c r="L88" s="20" t="s">
        <v>1756</v>
      </c>
    </row>
    <row r="89" spans="1:13">
      <c r="A89" s="20" t="s">
        <v>263</v>
      </c>
      <c r="B89" s="20" t="s">
        <v>1757</v>
      </c>
      <c r="C89" s="20" t="s">
        <v>277</v>
      </c>
      <c r="D89" s="20" t="s">
        <v>1758</v>
      </c>
      <c r="E89" s="20" t="s">
        <v>269</v>
      </c>
      <c r="F89" s="20" t="s">
        <v>1759</v>
      </c>
      <c r="G89" s="20" t="s">
        <v>377</v>
      </c>
      <c r="H89" s="20" t="s">
        <v>1760</v>
      </c>
      <c r="I89" s="20" t="s">
        <v>262</v>
      </c>
      <c r="J89" s="20" t="s">
        <v>281</v>
      </c>
      <c r="K89" s="20" t="s">
        <v>281</v>
      </c>
      <c r="L89" s="20" t="s">
        <v>281</v>
      </c>
      <c r="M89" s="20" t="s">
        <v>262</v>
      </c>
    </row>
    <row r="90" spans="1:13">
      <c r="A90" s="20">
        <v>44</v>
      </c>
      <c r="B90" s="20" t="e">
        <f>- 小沢 良美  マドカ設計&amp;モトアルファ&amp;GARAGE．M   Honda NSF250R</f>
        <v>#NAME?</v>
      </c>
    </row>
    <row r="91" spans="1:13">
      <c r="A91" s="20" t="s">
        <v>261</v>
      </c>
      <c r="B91" s="20" t="s">
        <v>262</v>
      </c>
      <c r="C91" s="20" t="s">
        <v>275</v>
      </c>
      <c r="D91" s="20" t="s">
        <v>1761</v>
      </c>
      <c r="E91" s="20" t="s">
        <v>277</v>
      </c>
      <c r="F91" s="20" t="s">
        <v>1762</v>
      </c>
      <c r="G91" s="20" t="s">
        <v>279</v>
      </c>
      <c r="H91" s="20" t="s">
        <v>1763</v>
      </c>
      <c r="I91" s="20" t="s">
        <v>271</v>
      </c>
      <c r="J91" s="20" t="s">
        <v>1764</v>
      </c>
      <c r="K91" s="20" t="s">
        <v>377</v>
      </c>
      <c r="L91" s="20" t="s">
        <v>1765</v>
      </c>
    </row>
    <row r="92" spans="1:13">
      <c r="A92" s="20" t="s">
        <v>273</v>
      </c>
      <c r="B92" s="20" t="s">
        <v>1766</v>
      </c>
      <c r="C92" s="20" t="s">
        <v>265</v>
      </c>
      <c r="D92" s="20" t="s">
        <v>1767</v>
      </c>
      <c r="E92" s="20" t="s">
        <v>267</v>
      </c>
      <c r="F92" s="20" t="s">
        <v>1768</v>
      </c>
      <c r="G92" s="20" t="s">
        <v>269</v>
      </c>
      <c r="H92" s="20" t="s">
        <v>1769</v>
      </c>
      <c r="I92" s="20" t="s">
        <v>316</v>
      </c>
      <c r="J92" s="20" t="s">
        <v>1770</v>
      </c>
      <c r="K92" s="20" t="s">
        <v>384</v>
      </c>
      <c r="L92" s="20" t="s">
        <v>1771</v>
      </c>
    </row>
    <row r="93" spans="1:13">
      <c r="A93" s="20" t="s">
        <v>263</v>
      </c>
      <c r="B93" s="20" t="s">
        <v>1772</v>
      </c>
      <c r="C93" s="20" t="s">
        <v>262</v>
      </c>
      <c r="D93" s="20" t="s">
        <v>281</v>
      </c>
      <c r="E93" s="20" t="s">
        <v>281</v>
      </c>
      <c r="F93" s="20" t="s">
        <v>281</v>
      </c>
      <c r="G93" s="20" t="s">
        <v>281</v>
      </c>
      <c r="H93" s="20" t="s">
        <v>281</v>
      </c>
      <c r="I93" s="20" t="s">
        <v>281</v>
      </c>
      <c r="J93" s="20" t="s">
        <v>281</v>
      </c>
      <c r="K93" s="20" t="s">
        <v>281</v>
      </c>
      <c r="L93" s="20" t="s">
        <v>281</v>
      </c>
      <c r="M93" s="20" t="s">
        <v>262</v>
      </c>
    </row>
    <row r="94" spans="1:13">
      <c r="A94" s="20">
        <v>45</v>
      </c>
      <c r="B94" s="20" t="s">
        <v>1773</v>
      </c>
    </row>
    <row r="95" spans="1:13">
      <c r="A95" s="20" t="s">
        <v>261</v>
      </c>
      <c r="B95" s="20" t="s">
        <v>262</v>
      </c>
      <c r="C95" s="20" t="s">
        <v>275</v>
      </c>
      <c r="D95" s="20" t="s">
        <v>1774</v>
      </c>
      <c r="E95" s="20" t="s">
        <v>267</v>
      </c>
      <c r="F95" s="20" t="s">
        <v>1775</v>
      </c>
      <c r="G95" s="20" t="s">
        <v>269</v>
      </c>
      <c r="H95" s="20" t="s">
        <v>1776</v>
      </c>
      <c r="I95" s="20" t="s">
        <v>316</v>
      </c>
      <c r="J95" s="20" t="s">
        <v>1777</v>
      </c>
      <c r="K95" s="20" t="s">
        <v>384</v>
      </c>
      <c r="L95" s="20" t="s">
        <v>1778</v>
      </c>
    </row>
    <row r="96" spans="1:13">
      <c r="A96" s="20" t="s">
        <v>273</v>
      </c>
      <c r="B96" s="20" t="s">
        <v>1779</v>
      </c>
      <c r="C96" s="20" t="s">
        <v>265</v>
      </c>
      <c r="D96" s="20" t="s">
        <v>1780</v>
      </c>
      <c r="E96" s="20" t="s">
        <v>279</v>
      </c>
      <c r="F96" s="20" t="s">
        <v>1781</v>
      </c>
      <c r="G96" s="20" t="s">
        <v>271</v>
      </c>
      <c r="H96" s="20" t="s">
        <v>1782</v>
      </c>
      <c r="I96" s="20" t="s">
        <v>377</v>
      </c>
      <c r="J96" s="20" t="s">
        <v>1783</v>
      </c>
      <c r="K96" s="20" t="s">
        <v>1522</v>
      </c>
      <c r="L96" s="20" t="s">
        <v>1784</v>
      </c>
    </row>
    <row r="97" spans="1:13">
      <c r="A97" s="20" t="s">
        <v>263</v>
      </c>
      <c r="B97" s="20" t="s">
        <v>1785</v>
      </c>
      <c r="C97" s="20" t="s">
        <v>277</v>
      </c>
      <c r="D97" s="20" t="s">
        <v>1786</v>
      </c>
      <c r="E97" s="20" t="s">
        <v>262</v>
      </c>
      <c r="F97" s="20" t="s">
        <v>281</v>
      </c>
      <c r="G97" s="20" t="s">
        <v>281</v>
      </c>
      <c r="H97" s="20" t="s">
        <v>281</v>
      </c>
      <c r="I97" s="20" t="s">
        <v>281</v>
      </c>
      <c r="J97" s="20" t="s">
        <v>281</v>
      </c>
      <c r="K97" s="20" t="s">
        <v>281</v>
      </c>
      <c r="L97" s="20" t="s">
        <v>281</v>
      </c>
      <c r="M97" s="20" t="s">
        <v>262</v>
      </c>
    </row>
    <row r="98" spans="1:13">
      <c r="A98" s="20">
        <v>46</v>
      </c>
      <c r="B98" s="20" t="s">
        <v>1787</v>
      </c>
    </row>
    <row r="99" spans="1:13">
      <c r="A99" s="20" t="s">
        <v>261</v>
      </c>
      <c r="B99" s="20" t="s">
        <v>262</v>
      </c>
      <c r="C99" s="20" t="s">
        <v>275</v>
      </c>
      <c r="D99" s="20" t="s">
        <v>1788</v>
      </c>
      <c r="E99" s="20" t="s">
        <v>267</v>
      </c>
      <c r="F99" s="20" t="s">
        <v>1789</v>
      </c>
      <c r="G99" s="20" t="s">
        <v>271</v>
      </c>
      <c r="H99" s="20" t="s">
        <v>1790</v>
      </c>
      <c r="I99" s="20" t="s">
        <v>384</v>
      </c>
      <c r="J99" s="20" t="s">
        <v>1791</v>
      </c>
      <c r="K99" s="20" t="s">
        <v>1547</v>
      </c>
      <c r="L99" s="20" t="s">
        <v>1792</v>
      </c>
    </row>
    <row r="100" spans="1:13">
      <c r="A100" s="20" t="s">
        <v>273</v>
      </c>
      <c r="B100" s="20" t="s">
        <v>1793</v>
      </c>
      <c r="C100" s="20" t="s">
        <v>265</v>
      </c>
      <c r="D100" s="20" t="s">
        <v>1794</v>
      </c>
      <c r="E100" s="20" t="s">
        <v>279</v>
      </c>
      <c r="F100" s="20" t="s">
        <v>1795</v>
      </c>
      <c r="G100" s="20" t="s">
        <v>316</v>
      </c>
      <c r="H100" s="20" t="s">
        <v>1796</v>
      </c>
      <c r="I100" s="20" t="s">
        <v>1522</v>
      </c>
      <c r="J100" s="20" t="s">
        <v>1797</v>
      </c>
      <c r="K100" s="20" t="s">
        <v>1608</v>
      </c>
      <c r="L100" s="20" t="s">
        <v>1798</v>
      </c>
    </row>
    <row r="101" spans="1:13">
      <c r="A101" s="20" t="s">
        <v>263</v>
      </c>
      <c r="B101" s="20" t="s">
        <v>1799</v>
      </c>
      <c r="C101" s="20" t="s">
        <v>277</v>
      </c>
      <c r="D101" s="20" t="s">
        <v>1800</v>
      </c>
      <c r="E101" s="20" t="s">
        <v>269</v>
      </c>
      <c r="F101" s="20" t="s">
        <v>426</v>
      </c>
      <c r="G101" s="20" t="s">
        <v>377</v>
      </c>
      <c r="H101" s="20" t="s">
        <v>1801</v>
      </c>
      <c r="I101" s="20" t="s">
        <v>262</v>
      </c>
      <c r="J101" s="20" t="s">
        <v>281</v>
      </c>
      <c r="K101" s="20" t="s">
        <v>281</v>
      </c>
      <c r="L101" s="20" t="s">
        <v>281</v>
      </c>
      <c r="M101" s="20" t="s">
        <v>262</v>
      </c>
    </row>
    <row r="102" spans="1:13">
      <c r="A102" s="20">
        <v>52</v>
      </c>
      <c r="B102" s="20" t="s">
        <v>1802</v>
      </c>
    </row>
    <row r="103" spans="1:13">
      <c r="A103" s="20" t="s">
        <v>261</v>
      </c>
      <c r="B103" s="20" t="s">
        <v>262</v>
      </c>
      <c r="C103" s="20" t="s">
        <v>275</v>
      </c>
      <c r="D103" s="20" t="s">
        <v>1803</v>
      </c>
      <c r="E103" s="20" t="s">
        <v>267</v>
      </c>
      <c r="F103" s="20" t="s">
        <v>1804</v>
      </c>
      <c r="G103" s="20" t="s">
        <v>271</v>
      </c>
      <c r="H103" s="20" t="s">
        <v>1805</v>
      </c>
      <c r="I103" s="20" t="s">
        <v>384</v>
      </c>
      <c r="J103" s="20" t="s">
        <v>1806</v>
      </c>
      <c r="K103" s="20" t="s">
        <v>1608</v>
      </c>
      <c r="L103" s="20" t="s">
        <v>1807</v>
      </c>
    </row>
    <row r="104" spans="1:13">
      <c r="A104" s="20" t="s">
        <v>273</v>
      </c>
      <c r="B104" s="20" t="s">
        <v>1808</v>
      </c>
      <c r="C104" s="20" t="s">
        <v>265</v>
      </c>
      <c r="D104" s="20" t="s">
        <v>1809</v>
      </c>
      <c r="E104" s="20" t="s">
        <v>279</v>
      </c>
      <c r="F104" s="20" t="s">
        <v>1810</v>
      </c>
      <c r="G104" s="20" t="s">
        <v>316</v>
      </c>
      <c r="H104" s="20" t="s">
        <v>1811</v>
      </c>
      <c r="I104" s="20" t="s">
        <v>1522</v>
      </c>
      <c r="J104" s="20" t="s">
        <v>1812</v>
      </c>
      <c r="K104" s="20" t="s">
        <v>1615</v>
      </c>
      <c r="L104" s="20" t="s">
        <v>1813</v>
      </c>
    </row>
    <row r="105" spans="1:13">
      <c r="A105" s="20" t="s">
        <v>263</v>
      </c>
      <c r="B105" s="20" t="s">
        <v>1814</v>
      </c>
      <c r="C105" s="20" t="s">
        <v>277</v>
      </c>
      <c r="D105" s="20" t="s">
        <v>1815</v>
      </c>
      <c r="E105" s="20" t="s">
        <v>269</v>
      </c>
      <c r="F105" s="20" t="s">
        <v>1816</v>
      </c>
      <c r="G105" s="20" t="s">
        <v>377</v>
      </c>
      <c r="H105" s="20" t="s">
        <v>1817</v>
      </c>
      <c r="I105" s="20" t="s">
        <v>1547</v>
      </c>
      <c r="J105" s="20" t="s">
        <v>1818</v>
      </c>
      <c r="K105" s="20" t="s">
        <v>262</v>
      </c>
      <c r="L105" s="20" t="s">
        <v>281</v>
      </c>
      <c r="M105" s="20" t="s">
        <v>262</v>
      </c>
    </row>
    <row r="106" spans="1:13">
      <c r="A106" s="20">
        <v>53</v>
      </c>
      <c r="B106" s="20" t="s">
        <v>1819</v>
      </c>
    </row>
    <row r="107" spans="1:13">
      <c r="A107" s="20" t="s">
        <v>261</v>
      </c>
      <c r="B107" s="20" t="s">
        <v>262</v>
      </c>
      <c r="C107" s="20" t="s">
        <v>275</v>
      </c>
      <c r="D107" s="20" t="s">
        <v>1820</v>
      </c>
      <c r="E107" s="20" t="s">
        <v>277</v>
      </c>
      <c r="F107" s="20" t="s">
        <v>1821</v>
      </c>
      <c r="G107" s="20" t="s">
        <v>279</v>
      </c>
      <c r="H107" s="20" t="s">
        <v>1822</v>
      </c>
      <c r="I107" s="20" t="s">
        <v>271</v>
      </c>
      <c r="J107" s="20" t="s">
        <v>1823</v>
      </c>
      <c r="K107" s="20" t="s">
        <v>377</v>
      </c>
      <c r="L107" s="20" t="s">
        <v>1824</v>
      </c>
    </row>
    <row r="108" spans="1:13">
      <c r="A108" s="20" t="s">
        <v>273</v>
      </c>
      <c r="B108" s="20" t="s">
        <v>1825</v>
      </c>
      <c r="C108" s="20" t="s">
        <v>265</v>
      </c>
      <c r="D108" s="20" t="s">
        <v>1826</v>
      </c>
      <c r="E108" s="20" t="s">
        <v>267</v>
      </c>
      <c r="F108" s="20" t="s">
        <v>1827</v>
      </c>
      <c r="G108" s="20" t="s">
        <v>269</v>
      </c>
      <c r="H108" s="20" t="s">
        <v>1828</v>
      </c>
      <c r="I108" s="20" t="s">
        <v>316</v>
      </c>
      <c r="J108" s="20" t="s">
        <v>1829</v>
      </c>
      <c r="K108" s="20" t="s">
        <v>384</v>
      </c>
      <c r="L108" s="20" t="s">
        <v>1830</v>
      </c>
    </row>
    <row r="109" spans="1:13">
      <c r="A109" s="20" t="s">
        <v>263</v>
      </c>
      <c r="B109" s="20" t="s">
        <v>1831</v>
      </c>
      <c r="C109" s="20" t="s">
        <v>262</v>
      </c>
      <c r="D109" s="20" t="s">
        <v>281</v>
      </c>
      <c r="E109" s="20" t="s">
        <v>281</v>
      </c>
      <c r="F109" s="20" t="s">
        <v>281</v>
      </c>
      <c r="G109" s="20" t="s">
        <v>281</v>
      </c>
      <c r="H109" s="20" t="s">
        <v>281</v>
      </c>
      <c r="I109" s="20" t="s">
        <v>281</v>
      </c>
      <c r="J109" s="20" t="s">
        <v>281</v>
      </c>
      <c r="K109" s="20" t="s">
        <v>281</v>
      </c>
      <c r="L109" s="20" t="s">
        <v>281</v>
      </c>
      <c r="M109" s="20" t="s">
        <v>262</v>
      </c>
    </row>
    <row r="110" spans="1:13">
      <c r="A110" s="20">
        <v>55</v>
      </c>
      <c r="B110" s="20" t="s">
        <v>1832</v>
      </c>
    </row>
    <row r="111" spans="1:13">
      <c r="A111" s="20" t="s">
        <v>261</v>
      </c>
      <c r="B111" s="20" t="s">
        <v>262</v>
      </c>
      <c r="C111" s="20" t="s">
        <v>263</v>
      </c>
      <c r="D111" s="20" t="s">
        <v>1833</v>
      </c>
      <c r="E111" s="20" t="s">
        <v>265</v>
      </c>
      <c r="F111" s="20" t="s">
        <v>1834</v>
      </c>
      <c r="G111" s="20" t="s">
        <v>267</v>
      </c>
      <c r="H111" s="20" t="s">
        <v>1835</v>
      </c>
      <c r="I111" s="20" t="s">
        <v>269</v>
      </c>
      <c r="J111" s="20" t="s">
        <v>1836</v>
      </c>
      <c r="K111" s="20" t="s">
        <v>271</v>
      </c>
      <c r="L111" s="20" t="s">
        <v>1837</v>
      </c>
    </row>
    <row r="112" spans="1:13">
      <c r="A112" s="20" t="s">
        <v>273</v>
      </c>
      <c r="B112" s="20" t="s">
        <v>1838</v>
      </c>
      <c r="C112" s="20" t="s">
        <v>275</v>
      </c>
      <c r="D112" s="20" t="s">
        <v>1839</v>
      </c>
      <c r="E112" s="20" t="s">
        <v>277</v>
      </c>
      <c r="F112" s="20" t="s">
        <v>1840</v>
      </c>
      <c r="G112" s="20" t="s">
        <v>279</v>
      </c>
      <c r="H112" s="20" t="s">
        <v>602</v>
      </c>
      <c r="I112" s="20" t="s">
        <v>262</v>
      </c>
      <c r="J112" s="20" t="s">
        <v>281</v>
      </c>
      <c r="K112" s="20" t="s">
        <v>281</v>
      </c>
      <c r="L112" s="20" t="s">
        <v>281</v>
      </c>
      <c r="M112" s="20" t="s">
        <v>262</v>
      </c>
    </row>
    <row r="113" spans="1:13">
      <c r="A113" s="20">
        <v>56</v>
      </c>
      <c r="B113" s="20" t="e">
        <f>- 小室  旭  テルル&amp;[1]!★ＫｏｈａｒａＲＴ   Honda NSF250R</f>
        <v>#NAME?</v>
      </c>
    </row>
    <row r="114" spans="1:13">
      <c r="A114" s="20" t="s">
        <v>261</v>
      </c>
      <c r="B114" s="20" t="s">
        <v>262</v>
      </c>
      <c r="C114" s="20" t="s">
        <v>263</v>
      </c>
      <c r="D114" s="20" t="s">
        <v>1841</v>
      </c>
      <c r="E114" s="20" t="s">
        <v>265</v>
      </c>
      <c r="F114" s="20" t="s">
        <v>1842</v>
      </c>
      <c r="G114" s="20" t="s">
        <v>267</v>
      </c>
      <c r="H114" s="20" t="s">
        <v>1843</v>
      </c>
      <c r="I114" s="20" t="s">
        <v>279</v>
      </c>
      <c r="J114" s="20" t="s">
        <v>1844</v>
      </c>
      <c r="K114" s="20" t="s">
        <v>269</v>
      </c>
      <c r="L114" s="20" t="s">
        <v>1845</v>
      </c>
    </row>
    <row r="115" spans="1:13">
      <c r="A115" s="20" t="s">
        <v>273</v>
      </c>
      <c r="B115" s="20" t="s">
        <v>1846</v>
      </c>
      <c r="C115" s="20" t="s">
        <v>275</v>
      </c>
      <c r="D115" s="20" t="s">
        <v>1847</v>
      </c>
      <c r="E115" s="20" t="s">
        <v>277</v>
      </c>
      <c r="F115" s="20" t="s">
        <v>1848</v>
      </c>
      <c r="G115" s="20" t="s">
        <v>262</v>
      </c>
      <c r="H115" s="20" t="s">
        <v>281</v>
      </c>
      <c r="I115" s="20" t="s">
        <v>281</v>
      </c>
      <c r="J115" s="20" t="s">
        <v>281</v>
      </c>
      <c r="K115" s="20" t="s">
        <v>281</v>
      </c>
      <c r="L115" s="20" t="s">
        <v>281</v>
      </c>
      <c r="M115" s="20" t="s">
        <v>262</v>
      </c>
    </row>
    <row r="116" spans="1:13">
      <c r="A116" s="20">
        <v>66</v>
      </c>
      <c r="B116" s="20" t="s">
        <v>1849</v>
      </c>
    </row>
    <row r="117" spans="1:13">
      <c r="A117" s="20" t="s">
        <v>261</v>
      </c>
      <c r="B117" s="20" t="s">
        <v>262</v>
      </c>
      <c r="C117" s="20" t="s">
        <v>275</v>
      </c>
      <c r="D117" s="20" t="s">
        <v>1850</v>
      </c>
      <c r="E117" s="20" t="s">
        <v>277</v>
      </c>
      <c r="F117" s="20" t="s">
        <v>1851</v>
      </c>
      <c r="G117" s="20" t="s">
        <v>279</v>
      </c>
      <c r="H117" s="20" t="s">
        <v>1852</v>
      </c>
      <c r="I117" s="20" t="s">
        <v>271</v>
      </c>
      <c r="J117" s="20" t="s">
        <v>280</v>
      </c>
      <c r="K117" s="20" t="s">
        <v>377</v>
      </c>
      <c r="L117" s="20" t="s">
        <v>1853</v>
      </c>
    </row>
    <row r="118" spans="1:13">
      <c r="A118" s="20" t="s">
        <v>273</v>
      </c>
      <c r="B118" s="20" t="s">
        <v>1854</v>
      </c>
      <c r="C118" s="20" t="s">
        <v>265</v>
      </c>
      <c r="D118" s="20" t="s">
        <v>1855</v>
      </c>
      <c r="E118" s="20" t="s">
        <v>267</v>
      </c>
      <c r="F118" s="20" t="s">
        <v>1856</v>
      </c>
      <c r="G118" s="20" t="s">
        <v>269</v>
      </c>
      <c r="H118" s="20" t="s">
        <v>1857</v>
      </c>
      <c r="I118" s="20" t="s">
        <v>316</v>
      </c>
      <c r="J118" s="20" t="s">
        <v>1858</v>
      </c>
      <c r="K118" s="20" t="s">
        <v>384</v>
      </c>
      <c r="L118" s="20" t="s">
        <v>1859</v>
      </c>
    </row>
    <row r="119" spans="1:13">
      <c r="A119" s="20" t="s">
        <v>263</v>
      </c>
      <c r="B119" s="20" t="s">
        <v>1860</v>
      </c>
      <c r="C119" s="20" t="s">
        <v>262</v>
      </c>
      <c r="D119" s="20" t="s">
        <v>281</v>
      </c>
      <c r="E119" s="20" t="s">
        <v>281</v>
      </c>
      <c r="F119" s="20" t="s">
        <v>281</v>
      </c>
      <c r="G119" s="20" t="s">
        <v>281</v>
      </c>
      <c r="H119" s="20" t="s">
        <v>281</v>
      </c>
      <c r="I119" s="20" t="s">
        <v>281</v>
      </c>
      <c r="J119" s="20" t="s">
        <v>281</v>
      </c>
      <c r="K119" s="20" t="s">
        <v>281</v>
      </c>
      <c r="L119" s="20" t="s">
        <v>281</v>
      </c>
      <c r="M119" s="20" t="s">
        <v>262</v>
      </c>
    </row>
    <row r="120" spans="1:13">
      <c r="A120" s="20">
        <v>67</v>
      </c>
      <c r="B120" s="20" t="s">
        <v>1861</v>
      </c>
    </row>
    <row r="121" spans="1:13">
      <c r="A121" s="20" t="s">
        <v>261</v>
      </c>
      <c r="B121" s="20" t="s">
        <v>262</v>
      </c>
      <c r="C121" s="20" t="s">
        <v>275</v>
      </c>
      <c r="D121" s="20" t="s">
        <v>1862</v>
      </c>
      <c r="E121" s="20" t="s">
        <v>267</v>
      </c>
      <c r="F121" s="20" t="s">
        <v>1863</v>
      </c>
      <c r="G121" s="20" t="s">
        <v>269</v>
      </c>
      <c r="H121" s="20" t="s">
        <v>1864</v>
      </c>
      <c r="I121" s="20" t="s">
        <v>316</v>
      </c>
      <c r="J121" s="20" t="s">
        <v>1865</v>
      </c>
      <c r="K121" s="20" t="s">
        <v>384</v>
      </c>
      <c r="L121" s="20" t="s">
        <v>1866</v>
      </c>
    </row>
    <row r="122" spans="1:13">
      <c r="A122" s="20" t="s">
        <v>273</v>
      </c>
      <c r="B122" s="20" t="s">
        <v>1867</v>
      </c>
      <c r="C122" s="20" t="s">
        <v>265</v>
      </c>
      <c r="D122" s="20" t="s">
        <v>1868</v>
      </c>
      <c r="E122" s="20" t="s">
        <v>279</v>
      </c>
      <c r="F122" s="20" t="s">
        <v>1869</v>
      </c>
      <c r="G122" s="20" t="s">
        <v>271</v>
      </c>
      <c r="H122" s="20" t="s">
        <v>1870</v>
      </c>
      <c r="I122" s="20" t="s">
        <v>377</v>
      </c>
      <c r="J122" s="20" t="s">
        <v>1871</v>
      </c>
      <c r="K122" s="20" t="s">
        <v>1522</v>
      </c>
      <c r="L122" s="20" t="s">
        <v>1872</v>
      </c>
    </row>
    <row r="123" spans="1:13">
      <c r="A123" s="20" t="s">
        <v>263</v>
      </c>
      <c r="B123" s="20" t="s">
        <v>1873</v>
      </c>
      <c r="C123" s="20" t="s">
        <v>277</v>
      </c>
      <c r="D123" s="20" t="s">
        <v>1874</v>
      </c>
      <c r="E123" s="20" t="s">
        <v>262</v>
      </c>
      <c r="F123" s="20" t="s">
        <v>281</v>
      </c>
      <c r="G123" s="20" t="s">
        <v>281</v>
      </c>
      <c r="H123" s="20" t="s">
        <v>281</v>
      </c>
      <c r="I123" s="20" t="s">
        <v>281</v>
      </c>
      <c r="J123" s="20" t="s">
        <v>281</v>
      </c>
      <c r="K123" s="20" t="s">
        <v>281</v>
      </c>
      <c r="L123" s="20" t="s">
        <v>281</v>
      </c>
      <c r="M123" s="20" t="s">
        <v>262</v>
      </c>
    </row>
    <row r="124" spans="1:13">
      <c r="A124" s="20">
        <v>88</v>
      </c>
      <c r="B124" s="20" t="s">
        <v>1875</v>
      </c>
    </row>
    <row r="125" spans="1:13">
      <c r="A125" s="20" t="s">
        <v>261</v>
      </c>
      <c r="B125" s="20" t="s">
        <v>262</v>
      </c>
      <c r="C125" s="20" t="s">
        <v>275</v>
      </c>
      <c r="D125" s="20" t="s">
        <v>1876</v>
      </c>
      <c r="E125" s="20" t="s">
        <v>267</v>
      </c>
      <c r="F125" s="20" t="s">
        <v>1877</v>
      </c>
      <c r="G125" s="20" t="s">
        <v>271</v>
      </c>
      <c r="H125" s="20" t="s">
        <v>1878</v>
      </c>
      <c r="I125" s="20" t="s">
        <v>384</v>
      </c>
      <c r="J125" s="20" t="s">
        <v>1879</v>
      </c>
      <c r="K125" s="20" t="s">
        <v>1547</v>
      </c>
      <c r="L125" s="20" t="s">
        <v>1880</v>
      </c>
    </row>
    <row r="126" spans="1:13">
      <c r="A126" s="20" t="s">
        <v>273</v>
      </c>
      <c r="B126" s="20" t="s">
        <v>1881</v>
      </c>
      <c r="C126" s="20" t="s">
        <v>265</v>
      </c>
      <c r="D126" s="20" t="s">
        <v>1882</v>
      </c>
      <c r="E126" s="20" t="s">
        <v>279</v>
      </c>
      <c r="F126" s="20" t="s">
        <v>1883</v>
      </c>
      <c r="G126" s="20" t="s">
        <v>316</v>
      </c>
      <c r="H126" s="20" t="s">
        <v>425</v>
      </c>
      <c r="I126" s="20" t="s">
        <v>1522</v>
      </c>
      <c r="J126" s="20" t="s">
        <v>1884</v>
      </c>
      <c r="K126" s="20" t="s">
        <v>1608</v>
      </c>
      <c r="L126" s="20" t="s">
        <v>1885</v>
      </c>
    </row>
    <row r="127" spans="1:13">
      <c r="A127" s="20" t="s">
        <v>263</v>
      </c>
      <c r="B127" s="20" t="s">
        <v>1886</v>
      </c>
      <c r="C127" s="20" t="s">
        <v>277</v>
      </c>
      <c r="D127" s="20" t="s">
        <v>1887</v>
      </c>
      <c r="E127" s="20" t="s">
        <v>269</v>
      </c>
      <c r="F127" s="20" t="s">
        <v>1888</v>
      </c>
      <c r="G127" s="20" t="s">
        <v>377</v>
      </c>
      <c r="H127" s="20" t="s">
        <v>1889</v>
      </c>
      <c r="I127" s="20" t="s">
        <v>262</v>
      </c>
      <c r="J127" s="20" t="s">
        <v>281</v>
      </c>
      <c r="K127" s="20" t="s">
        <v>281</v>
      </c>
      <c r="L127" s="20" t="s">
        <v>281</v>
      </c>
      <c r="M127" s="20" t="s">
        <v>262</v>
      </c>
    </row>
    <row r="128" spans="1:13">
      <c r="A128" s="20">
        <v>98</v>
      </c>
      <c r="B128" s="20" t="s">
        <v>1890</v>
      </c>
    </row>
    <row r="129" spans="1:13">
      <c r="A129" s="20" t="s">
        <v>261</v>
      </c>
      <c r="B129" s="20" t="s">
        <v>262</v>
      </c>
      <c r="C129" s="20" t="s">
        <v>275</v>
      </c>
      <c r="D129" s="20" t="s">
        <v>1891</v>
      </c>
      <c r="E129" s="20" t="s">
        <v>267</v>
      </c>
      <c r="F129" s="20" t="s">
        <v>1892</v>
      </c>
      <c r="G129" s="20" t="s">
        <v>271</v>
      </c>
      <c r="H129" s="20" t="s">
        <v>1893</v>
      </c>
      <c r="I129" s="20" t="s">
        <v>377</v>
      </c>
      <c r="J129" s="20" t="s">
        <v>425</v>
      </c>
      <c r="K129" s="20" t="s">
        <v>1522</v>
      </c>
      <c r="L129" s="20" t="s">
        <v>1894</v>
      </c>
    </row>
    <row r="130" spans="1:13">
      <c r="A130" s="20" t="s">
        <v>273</v>
      </c>
      <c r="B130" s="20" t="s">
        <v>1895</v>
      </c>
      <c r="C130" s="20" t="s">
        <v>265</v>
      </c>
      <c r="D130" s="20" t="s">
        <v>1896</v>
      </c>
      <c r="E130" s="20" t="s">
        <v>279</v>
      </c>
      <c r="F130" s="20" t="s">
        <v>1897</v>
      </c>
      <c r="G130" s="20" t="s">
        <v>316</v>
      </c>
      <c r="H130" s="20" t="s">
        <v>1898</v>
      </c>
      <c r="I130" s="20" t="s">
        <v>384</v>
      </c>
      <c r="J130" s="20" t="s">
        <v>1899</v>
      </c>
      <c r="K130" s="20" t="s">
        <v>1547</v>
      </c>
      <c r="L130" s="20" t="s">
        <v>1900</v>
      </c>
    </row>
    <row r="131" spans="1:13">
      <c r="A131" s="20" t="s">
        <v>263</v>
      </c>
      <c r="B131" s="20" t="s">
        <v>1901</v>
      </c>
      <c r="C131" s="20" t="s">
        <v>277</v>
      </c>
      <c r="D131" s="20" t="s">
        <v>1902</v>
      </c>
      <c r="E131" s="20" t="s">
        <v>269</v>
      </c>
      <c r="F131" s="20" t="s">
        <v>1903</v>
      </c>
      <c r="G131" s="20" t="s">
        <v>262</v>
      </c>
      <c r="H131" s="20" t="s">
        <v>281</v>
      </c>
      <c r="I131" s="20" t="s">
        <v>281</v>
      </c>
      <c r="J131" s="20" t="s">
        <v>281</v>
      </c>
      <c r="K131" s="20" t="s">
        <v>281</v>
      </c>
      <c r="L131" s="20" t="s">
        <v>281</v>
      </c>
      <c r="M131" s="20" t="s">
        <v>262</v>
      </c>
    </row>
    <row r="132" spans="1:13">
      <c r="A132" s="20">
        <v>99</v>
      </c>
      <c r="B132" s="20" t="e">
        <f>- 佐藤 正之  ＣＬＵＢＮＥＸＴ&amp;ＭＯＴＯＢＵＭ   Honda NSF250R</f>
        <v>#NAME?</v>
      </c>
    </row>
    <row r="133" spans="1:13">
      <c r="A133" s="20" t="s">
        <v>261</v>
      </c>
      <c r="B133" s="20" t="s">
        <v>262</v>
      </c>
      <c r="C133" s="20" t="s">
        <v>275</v>
      </c>
      <c r="D133" s="20" t="s">
        <v>1904</v>
      </c>
      <c r="E133" s="20" t="s">
        <v>267</v>
      </c>
      <c r="F133" s="20" t="s">
        <v>1905</v>
      </c>
      <c r="G133" s="20" t="s">
        <v>271</v>
      </c>
      <c r="H133" s="20" t="s">
        <v>1906</v>
      </c>
      <c r="I133" s="20" t="s">
        <v>384</v>
      </c>
      <c r="J133" s="20" t="s">
        <v>1907</v>
      </c>
      <c r="K133" s="20" t="s">
        <v>1547</v>
      </c>
      <c r="L133" s="20" t="s">
        <v>1908</v>
      </c>
    </row>
    <row r="134" spans="1:13">
      <c r="A134" s="20" t="s">
        <v>273</v>
      </c>
      <c r="B134" s="20" t="s">
        <v>1909</v>
      </c>
      <c r="C134" s="20" t="s">
        <v>265</v>
      </c>
      <c r="D134" s="20" t="s">
        <v>1910</v>
      </c>
      <c r="E134" s="20" t="s">
        <v>279</v>
      </c>
      <c r="F134" s="20" t="s">
        <v>1911</v>
      </c>
      <c r="G134" s="20" t="s">
        <v>316</v>
      </c>
      <c r="H134" s="20" t="s">
        <v>1912</v>
      </c>
      <c r="I134" s="20" t="s">
        <v>1522</v>
      </c>
      <c r="J134" s="20" t="s">
        <v>1913</v>
      </c>
      <c r="K134" s="20" t="s">
        <v>1608</v>
      </c>
      <c r="L134" s="20" t="s">
        <v>1914</v>
      </c>
    </row>
    <row r="135" spans="1:13">
      <c r="A135" s="20" t="s">
        <v>263</v>
      </c>
      <c r="B135" s="20" t="s">
        <v>1915</v>
      </c>
      <c r="C135" s="20" t="s">
        <v>277</v>
      </c>
      <c r="D135" s="20" t="s">
        <v>1916</v>
      </c>
      <c r="E135" s="20" t="s">
        <v>269</v>
      </c>
      <c r="F135" s="20" t="s">
        <v>1917</v>
      </c>
      <c r="G135" s="20" t="s">
        <v>377</v>
      </c>
      <c r="H135" s="20" t="s">
        <v>1918</v>
      </c>
      <c r="I135" s="20" t="s">
        <v>262</v>
      </c>
      <c r="J135" s="20" t="s">
        <v>281</v>
      </c>
      <c r="K135" s="20" t="s">
        <v>281</v>
      </c>
      <c r="L135" s="20" t="s">
        <v>281</v>
      </c>
      <c r="M135" s="20" t="s">
        <v>262</v>
      </c>
    </row>
    <row r="136" spans="1:13">
      <c r="A136" s="20">
        <v>634</v>
      </c>
      <c r="B136" s="20" t="s">
        <v>1919</v>
      </c>
    </row>
    <row r="137" spans="1:13">
      <c r="A137" s="20" t="s">
        <v>261</v>
      </c>
      <c r="B137" s="20" t="s">
        <v>262</v>
      </c>
      <c r="C137" s="20" t="s">
        <v>275</v>
      </c>
      <c r="D137" s="20" t="s">
        <v>1920</v>
      </c>
      <c r="E137" s="20" t="s">
        <v>267</v>
      </c>
      <c r="F137" s="20" t="s">
        <v>1921</v>
      </c>
      <c r="G137" s="20" t="s">
        <v>271</v>
      </c>
      <c r="H137" s="20" t="s">
        <v>1922</v>
      </c>
      <c r="I137" s="20" t="s">
        <v>377</v>
      </c>
      <c r="J137" s="20" t="s">
        <v>1923</v>
      </c>
      <c r="K137" s="20" t="s">
        <v>1522</v>
      </c>
      <c r="L137" s="20" t="s">
        <v>1924</v>
      </c>
    </row>
    <row r="138" spans="1:13">
      <c r="A138" s="20" t="s">
        <v>273</v>
      </c>
      <c r="B138" s="20" t="s">
        <v>1925</v>
      </c>
      <c r="C138" s="20" t="s">
        <v>265</v>
      </c>
      <c r="D138" s="20" t="s">
        <v>360</v>
      </c>
      <c r="E138" s="20" t="s">
        <v>279</v>
      </c>
      <c r="F138" s="20" t="s">
        <v>1926</v>
      </c>
      <c r="G138" s="20" t="s">
        <v>316</v>
      </c>
      <c r="H138" s="20" t="s">
        <v>1927</v>
      </c>
      <c r="I138" s="20" t="s">
        <v>384</v>
      </c>
      <c r="J138" s="20" t="s">
        <v>1928</v>
      </c>
      <c r="K138" s="20" t="s">
        <v>1547</v>
      </c>
      <c r="L138" s="20" t="s">
        <v>1929</v>
      </c>
    </row>
    <row r="139" spans="1:13">
      <c r="A139" s="20" t="s">
        <v>263</v>
      </c>
      <c r="B139" s="20" t="s">
        <v>1930</v>
      </c>
      <c r="C139" s="20" t="s">
        <v>277</v>
      </c>
      <c r="D139" s="20" t="s">
        <v>1931</v>
      </c>
      <c r="E139" s="20" t="s">
        <v>269</v>
      </c>
      <c r="F139" s="20" t="s">
        <v>1932</v>
      </c>
      <c r="G139" s="20" t="s">
        <v>262</v>
      </c>
      <c r="H139" s="20" t="s">
        <v>281</v>
      </c>
      <c r="I139" s="20" t="s">
        <v>281</v>
      </c>
      <c r="J139" s="20" t="s">
        <v>281</v>
      </c>
      <c r="K139" s="20" t="s">
        <v>281</v>
      </c>
      <c r="L139" s="20" t="s">
        <v>281</v>
      </c>
      <c r="M139" s="20" t="s">
        <v>262</v>
      </c>
    </row>
  </sheetData>
  <phoneticPr fontId="1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5"/>
  <sheetViews>
    <sheetView workbookViewId="0">
      <selection activeCell="K17" sqref="K17"/>
    </sheetView>
  </sheetViews>
  <sheetFormatPr defaultColWidth="12" defaultRowHeight="13.2"/>
  <cols>
    <col min="1" max="1" width="14.125" style="22" customWidth="1"/>
    <col min="2" max="16384" width="12" style="22"/>
  </cols>
  <sheetData>
    <row r="1" spans="1:8">
      <c r="A1" s="22" t="s">
        <v>251</v>
      </c>
    </row>
    <row r="2" spans="1:8">
      <c r="A2" s="22" t="s">
        <v>252</v>
      </c>
    </row>
    <row r="3" spans="1:8">
      <c r="A3" s="22" t="s">
        <v>253</v>
      </c>
    </row>
    <row r="4" spans="1:8">
      <c r="A4" s="22" t="s">
        <v>1484</v>
      </c>
    </row>
    <row r="5" spans="1:8">
      <c r="A5" s="22" t="s">
        <v>626</v>
      </c>
    </row>
    <row r="6" spans="1:8">
      <c r="A6" s="23">
        <v>41942</v>
      </c>
    </row>
    <row r="7" spans="1:8">
      <c r="A7" s="22" t="s">
        <v>256</v>
      </c>
    </row>
    <row r="8" spans="1:8">
      <c r="A8" s="22" t="s">
        <v>257</v>
      </c>
    </row>
    <row r="9" spans="1:8">
      <c r="A9" s="22" t="s">
        <v>258</v>
      </c>
    </row>
    <row r="10" spans="1:8">
      <c r="A10" s="22" t="s">
        <v>259</v>
      </c>
    </row>
    <row r="11" spans="1:8">
      <c r="A11" s="22" t="s">
        <v>1933</v>
      </c>
    </row>
    <row r="12" spans="1:8">
      <c r="B12" s="22" t="s">
        <v>628</v>
      </c>
      <c r="C12" s="22" t="s">
        <v>1934</v>
      </c>
    </row>
    <row r="13" spans="1:8">
      <c r="B13" s="22" t="s">
        <v>630</v>
      </c>
      <c r="C13" s="22" t="s">
        <v>631</v>
      </c>
      <c r="D13" s="22" t="s">
        <v>632</v>
      </c>
      <c r="E13" s="22" t="s">
        <v>633</v>
      </c>
      <c r="F13" s="22" t="s">
        <v>634</v>
      </c>
      <c r="G13" s="22" t="s">
        <v>635</v>
      </c>
      <c r="H13" s="22" t="s">
        <v>636</v>
      </c>
    </row>
    <row r="14" spans="1:8">
      <c r="A14" s="22" t="s">
        <v>637</v>
      </c>
      <c r="B14" s="22" t="s">
        <v>1297</v>
      </c>
      <c r="C14" s="22">
        <v>38.261000000000003</v>
      </c>
      <c r="D14" s="22">
        <v>22.821999999999999</v>
      </c>
      <c r="E14" s="22">
        <v>52.514000000000003</v>
      </c>
      <c r="F14" s="22">
        <v>213.7</v>
      </c>
      <c r="G14" s="22">
        <v>25.640999999999998</v>
      </c>
    </row>
    <row r="15" spans="1:8">
      <c r="A15" s="22" t="s">
        <v>638</v>
      </c>
    </row>
    <row r="16" spans="1:8">
      <c r="A16" s="22" t="s">
        <v>639</v>
      </c>
      <c r="B16" s="22" t="s">
        <v>1935</v>
      </c>
      <c r="C16" s="22">
        <v>40.267000000000003</v>
      </c>
      <c r="D16" s="22">
        <v>23.879000000000001</v>
      </c>
      <c r="E16" s="22">
        <v>54.158000000000001</v>
      </c>
      <c r="F16" s="22" t="s">
        <v>746</v>
      </c>
      <c r="G16" s="22">
        <v>27.062000000000001</v>
      </c>
      <c r="H16" s="22">
        <v>144.19999999999999</v>
      </c>
    </row>
    <row r="17" spans="1:8">
      <c r="A17" s="22" t="s">
        <v>641</v>
      </c>
      <c r="B17" s="22" t="s">
        <v>1936</v>
      </c>
      <c r="C17" s="22">
        <v>39.216000000000001</v>
      </c>
      <c r="D17" s="22">
        <v>23.295000000000002</v>
      </c>
      <c r="E17" s="22">
        <v>53.76</v>
      </c>
      <c r="F17" s="22">
        <v>210.1</v>
      </c>
      <c r="G17" s="22">
        <v>26.25</v>
      </c>
      <c r="H17" s="22">
        <v>147</v>
      </c>
    </row>
    <row r="18" spans="1:8">
      <c r="A18" s="22" t="s">
        <v>643</v>
      </c>
      <c r="B18" s="22" t="s">
        <v>1937</v>
      </c>
      <c r="C18" s="22">
        <v>38.845999999999997</v>
      </c>
      <c r="D18" s="22">
        <v>23.16</v>
      </c>
      <c r="E18" s="22">
        <v>53.109000000000002</v>
      </c>
      <c r="F18" s="22">
        <v>211.2</v>
      </c>
      <c r="G18" s="22">
        <v>25.859000000000002</v>
      </c>
      <c r="H18" s="22">
        <v>148.6</v>
      </c>
    </row>
    <row r="19" spans="1:8">
      <c r="A19" s="22" t="s">
        <v>645</v>
      </c>
      <c r="B19" s="22" t="s">
        <v>1938</v>
      </c>
      <c r="C19" s="22" t="s">
        <v>1939</v>
      </c>
      <c r="D19" s="22">
        <v>24.039000000000001</v>
      </c>
      <c r="E19" s="22">
        <v>53.954000000000001</v>
      </c>
      <c r="F19" s="22">
        <v>212.2</v>
      </c>
      <c r="G19" s="22">
        <v>26.388999999999999</v>
      </c>
      <c r="H19" s="22">
        <v>48.8</v>
      </c>
    </row>
    <row r="20" spans="1:8">
      <c r="A20" s="22" t="s">
        <v>647</v>
      </c>
      <c r="B20" s="22" t="s">
        <v>1940</v>
      </c>
      <c r="C20" s="22">
        <v>38.924999999999997</v>
      </c>
      <c r="D20" s="22">
        <v>23.190999999999999</v>
      </c>
      <c r="E20" s="22">
        <v>52.707999999999998</v>
      </c>
      <c r="F20" s="22">
        <v>212.2</v>
      </c>
      <c r="G20" s="22">
        <v>25.718</v>
      </c>
      <c r="H20" s="22">
        <v>149.1</v>
      </c>
    </row>
    <row r="21" spans="1:8">
      <c r="A21" s="22" t="s">
        <v>650</v>
      </c>
      <c r="B21" s="22" t="s">
        <v>1941</v>
      </c>
      <c r="C21" s="22">
        <v>38.392000000000003</v>
      </c>
      <c r="D21" s="22">
        <v>22.954999999999998</v>
      </c>
      <c r="E21" s="22">
        <v>52.956000000000003</v>
      </c>
      <c r="F21" s="22">
        <v>210.1</v>
      </c>
      <c r="G21" s="22">
        <v>25.859000000000002</v>
      </c>
      <c r="H21" s="22">
        <v>149.5</v>
      </c>
    </row>
    <row r="22" spans="1:8">
      <c r="A22" s="22" t="s">
        <v>654</v>
      </c>
      <c r="B22" s="22" t="s">
        <v>1942</v>
      </c>
      <c r="C22" s="22">
        <v>38.502000000000002</v>
      </c>
      <c r="D22" s="22">
        <v>22.898</v>
      </c>
      <c r="E22" s="22">
        <v>52.798000000000002</v>
      </c>
      <c r="F22" s="22">
        <v>208.6</v>
      </c>
      <c r="G22" s="22" t="s">
        <v>649</v>
      </c>
      <c r="H22" s="22">
        <v>138.6</v>
      </c>
    </row>
    <row r="23" spans="1:8">
      <c r="A23" s="22" t="s">
        <v>656</v>
      </c>
      <c r="B23" s="22" t="s">
        <v>1943</v>
      </c>
      <c r="C23" s="22" t="s">
        <v>1944</v>
      </c>
      <c r="D23" s="22">
        <v>26.567</v>
      </c>
      <c r="E23" s="22">
        <v>54.567</v>
      </c>
      <c r="F23" s="22">
        <v>206.7</v>
      </c>
      <c r="G23" s="22">
        <v>26.262</v>
      </c>
      <c r="H23" s="22">
        <v>51</v>
      </c>
    </row>
    <row r="24" spans="1:8">
      <c r="A24" s="22" t="s">
        <v>658</v>
      </c>
      <c r="B24" s="22" t="s">
        <v>1945</v>
      </c>
      <c r="C24" s="22">
        <v>38.777000000000001</v>
      </c>
      <c r="D24" s="22">
        <v>23.483000000000001</v>
      </c>
      <c r="E24" s="22">
        <v>55.664000000000001</v>
      </c>
      <c r="F24" s="22">
        <v>210.1</v>
      </c>
      <c r="G24" s="22">
        <v>26.021999999999998</v>
      </c>
      <c r="H24" s="22">
        <v>145.6</v>
      </c>
    </row>
    <row r="25" spans="1:8">
      <c r="A25" s="22" t="s">
        <v>735</v>
      </c>
      <c r="B25" s="22" t="s">
        <v>1946</v>
      </c>
      <c r="C25" s="22">
        <v>38.573999999999998</v>
      </c>
      <c r="D25" s="22">
        <v>23.277000000000001</v>
      </c>
      <c r="E25" s="22">
        <v>53.168999999999997</v>
      </c>
      <c r="F25" s="22">
        <v>209.6</v>
      </c>
      <c r="G25" s="22">
        <v>25.893999999999998</v>
      </c>
      <c r="H25" s="22">
        <v>148.69999999999999</v>
      </c>
    </row>
    <row r="26" spans="1:8">
      <c r="A26" s="22" t="s">
        <v>847</v>
      </c>
      <c r="B26" s="22" t="s">
        <v>1947</v>
      </c>
      <c r="C26" s="22">
        <v>38.409999999999997</v>
      </c>
      <c r="D26" s="22" t="s">
        <v>1948</v>
      </c>
      <c r="E26" s="22" t="s">
        <v>1949</v>
      </c>
      <c r="F26" s="22">
        <v>208.6</v>
      </c>
      <c r="G26" s="22">
        <v>25.712</v>
      </c>
      <c r="H26" s="22">
        <v>150.30000000000001</v>
      </c>
    </row>
    <row r="27" spans="1:8">
      <c r="A27" s="22" t="s">
        <v>849</v>
      </c>
      <c r="B27" s="22" t="s">
        <v>1950</v>
      </c>
      <c r="C27" s="22" t="s">
        <v>1951</v>
      </c>
      <c r="D27" s="22">
        <v>22.87</v>
      </c>
      <c r="E27" s="22">
        <v>52.850999999999999</v>
      </c>
      <c r="F27" s="22">
        <v>211.2</v>
      </c>
      <c r="G27" s="22" t="s">
        <v>1952</v>
      </c>
      <c r="H27" s="22">
        <v>150.1</v>
      </c>
    </row>
    <row r="28" spans="1:8">
      <c r="A28" s="22" t="s">
        <v>251</v>
      </c>
    </row>
    <row r="29" spans="1:8">
      <c r="A29" s="22" t="s">
        <v>252</v>
      </c>
    </row>
    <row r="30" spans="1:8">
      <c r="A30" s="22" t="s">
        <v>253</v>
      </c>
    </row>
    <row r="31" spans="1:8">
      <c r="A31" s="22" t="s">
        <v>1484</v>
      </c>
    </row>
    <row r="32" spans="1:8">
      <c r="A32" s="22" t="s">
        <v>626</v>
      </c>
    </row>
    <row r="33" spans="1:8">
      <c r="A33" s="23">
        <v>41942</v>
      </c>
    </row>
    <row r="34" spans="1:8">
      <c r="A34" s="22" t="s">
        <v>256</v>
      </c>
    </row>
    <row r="35" spans="1:8">
      <c r="A35" s="22" t="s">
        <v>257</v>
      </c>
    </row>
    <row r="36" spans="1:8">
      <c r="A36" s="22" t="s">
        <v>258</v>
      </c>
    </row>
    <row r="37" spans="1:8">
      <c r="A37" s="22" t="s">
        <v>664</v>
      </c>
    </row>
    <row r="38" spans="1:8">
      <c r="A38" s="22" t="s">
        <v>1953</v>
      </c>
    </row>
    <row r="39" spans="1:8">
      <c r="B39" s="22" t="s">
        <v>628</v>
      </c>
      <c r="C39" s="22" t="s">
        <v>1954</v>
      </c>
    </row>
    <row r="40" spans="1:8">
      <c r="B40" s="22" t="s">
        <v>630</v>
      </c>
      <c r="C40" s="22" t="s">
        <v>631</v>
      </c>
      <c r="D40" s="22" t="s">
        <v>632</v>
      </c>
      <c r="E40" s="22" t="s">
        <v>633</v>
      </c>
      <c r="F40" s="22" t="s">
        <v>634</v>
      </c>
      <c r="G40" s="22" t="s">
        <v>635</v>
      </c>
      <c r="H40" s="22" t="s">
        <v>636</v>
      </c>
    </row>
    <row r="41" spans="1:8">
      <c r="A41" s="22" t="s">
        <v>637</v>
      </c>
      <c r="B41" s="22" t="s">
        <v>1294</v>
      </c>
      <c r="C41" s="22">
        <v>37.883000000000003</v>
      </c>
      <c r="D41" s="22">
        <v>22.760999999999999</v>
      </c>
      <c r="E41" s="22">
        <v>52.576999999999998</v>
      </c>
      <c r="F41" s="22">
        <v>212.2</v>
      </c>
      <c r="G41" s="22">
        <v>25.824999999999999</v>
      </c>
    </row>
    <row r="42" spans="1:8">
      <c r="A42" s="22" t="s">
        <v>638</v>
      </c>
    </row>
    <row r="43" spans="1:8">
      <c r="A43" s="22" t="s">
        <v>639</v>
      </c>
      <c r="B43" s="22" t="s">
        <v>1955</v>
      </c>
      <c r="C43" s="22">
        <v>39.241999999999997</v>
      </c>
      <c r="D43" s="22">
        <v>23.332000000000001</v>
      </c>
      <c r="E43" s="22">
        <v>53.933</v>
      </c>
      <c r="F43" s="22">
        <v>205.2</v>
      </c>
      <c r="G43" s="22">
        <v>26.538</v>
      </c>
      <c r="H43" s="22">
        <v>146.5</v>
      </c>
    </row>
    <row r="44" spans="1:8">
      <c r="A44" s="22" t="s">
        <v>641</v>
      </c>
      <c r="B44" s="22" t="s">
        <v>1956</v>
      </c>
      <c r="C44" s="22">
        <v>39.366</v>
      </c>
      <c r="D44" s="22">
        <v>23.164999999999999</v>
      </c>
      <c r="E44" s="22">
        <v>53.430999999999997</v>
      </c>
      <c r="F44" s="22">
        <v>209.6</v>
      </c>
      <c r="G44" s="22">
        <v>26.36</v>
      </c>
      <c r="H44" s="22">
        <v>147.19999999999999</v>
      </c>
    </row>
    <row r="45" spans="1:8">
      <c r="A45" s="22" t="s">
        <v>643</v>
      </c>
      <c r="B45" s="22" t="s">
        <v>1957</v>
      </c>
      <c r="C45" s="22">
        <v>39.249000000000002</v>
      </c>
      <c r="D45" s="22">
        <v>23.611999999999998</v>
      </c>
      <c r="E45" s="22">
        <v>53.756999999999998</v>
      </c>
      <c r="F45" s="22">
        <v>204.8</v>
      </c>
      <c r="G45" s="22" t="s">
        <v>649</v>
      </c>
      <c r="H45" s="22">
        <v>136.1</v>
      </c>
    </row>
    <row r="46" spans="1:8">
      <c r="A46" s="22" t="s">
        <v>645</v>
      </c>
      <c r="B46" s="22" t="s">
        <v>1958</v>
      </c>
      <c r="C46" s="22" t="s">
        <v>1666</v>
      </c>
      <c r="D46" s="22">
        <v>23.722000000000001</v>
      </c>
      <c r="E46" s="22">
        <v>54.412999999999997</v>
      </c>
      <c r="F46" s="22">
        <v>204.8</v>
      </c>
      <c r="G46" s="22">
        <v>26.498999999999999</v>
      </c>
      <c r="H46" s="22">
        <v>83</v>
      </c>
    </row>
    <row r="47" spans="1:8">
      <c r="A47" s="22" t="s">
        <v>647</v>
      </c>
      <c r="B47" s="22" t="s">
        <v>1959</v>
      </c>
      <c r="C47" s="22">
        <v>38.642000000000003</v>
      </c>
      <c r="D47" s="22">
        <v>23.109000000000002</v>
      </c>
      <c r="E47" s="22">
        <v>53.215000000000003</v>
      </c>
      <c r="F47" s="22">
        <v>207.2</v>
      </c>
      <c r="G47" s="22">
        <v>26.138999999999999</v>
      </c>
      <c r="H47" s="22">
        <v>148.5</v>
      </c>
    </row>
    <row r="48" spans="1:8">
      <c r="A48" s="22" t="s">
        <v>650</v>
      </c>
      <c r="B48" s="22" t="s">
        <v>1960</v>
      </c>
      <c r="C48" s="22">
        <v>38.625</v>
      </c>
      <c r="D48" s="22">
        <v>23.209</v>
      </c>
      <c r="E48" s="22">
        <v>53.695</v>
      </c>
      <c r="F48" s="22">
        <v>204.3</v>
      </c>
      <c r="G48" s="22">
        <v>26.370999999999999</v>
      </c>
      <c r="H48" s="22">
        <v>147.69999999999999</v>
      </c>
    </row>
    <row r="49" spans="1:8">
      <c r="A49" s="22" t="s">
        <v>654</v>
      </c>
      <c r="B49" s="22" t="s">
        <v>1501</v>
      </c>
      <c r="C49" s="22" t="s">
        <v>1961</v>
      </c>
      <c r="D49" s="22">
        <v>23.800999999999998</v>
      </c>
      <c r="E49" s="22">
        <v>54.165999999999997</v>
      </c>
      <c r="F49" s="22">
        <v>209.1</v>
      </c>
      <c r="G49" s="22">
        <v>26.449000000000002</v>
      </c>
      <c r="H49" s="22">
        <v>34</v>
      </c>
    </row>
    <row r="50" spans="1:8">
      <c r="A50" s="22" t="s">
        <v>656</v>
      </c>
      <c r="B50" s="22" t="s">
        <v>1962</v>
      </c>
      <c r="C50" s="22">
        <v>38.545000000000002</v>
      </c>
      <c r="D50" s="22">
        <v>23.64</v>
      </c>
      <c r="E50" s="22">
        <v>53.53</v>
      </c>
      <c r="F50" s="22">
        <v>206.7</v>
      </c>
      <c r="G50" s="22">
        <v>27.199000000000002</v>
      </c>
      <c r="H50" s="22">
        <v>146.6</v>
      </c>
    </row>
    <row r="51" spans="1:8">
      <c r="A51" s="22" t="s">
        <v>658</v>
      </c>
      <c r="B51" s="22" t="s">
        <v>1963</v>
      </c>
      <c r="C51" s="22">
        <v>38.095999999999997</v>
      </c>
      <c r="D51" s="22">
        <v>22.843</v>
      </c>
      <c r="E51" s="22">
        <v>52.929000000000002</v>
      </c>
      <c r="F51" s="22">
        <v>207.7</v>
      </c>
      <c r="G51" s="22">
        <v>25.966000000000001</v>
      </c>
      <c r="H51" s="22">
        <v>149.9</v>
      </c>
    </row>
    <row r="52" spans="1:8">
      <c r="A52" s="22" t="s">
        <v>735</v>
      </c>
      <c r="B52" s="22" t="s">
        <v>1964</v>
      </c>
      <c r="C52" s="22">
        <v>38.046999999999997</v>
      </c>
      <c r="D52" s="22">
        <v>22.838999999999999</v>
      </c>
      <c r="E52" s="22" t="s">
        <v>1965</v>
      </c>
      <c r="F52" s="22">
        <v>210.6</v>
      </c>
      <c r="G52" s="22">
        <v>25.905999999999999</v>
      </c>
      <c r="H52" s="22">
        <v>150.4</v>
      </c>
    </row>
    <row r="53" spans="1:8">
      <c r="A53" s="22" t="s">
        <v>847</v>
      </c>
      <c r="B53" s="22" t="s">
        <v>1966</v>
      </c>
      <c r="C53" s="22" t="s">
        <v>1967</v>
      </c>
      <c r="D53" s="22">
        <v>22.876999999999999</v>
      </c>
      <c r="E53" s="22">
        <v>52.594999999999999</v>
      </c>
      <c r="F53" s="22" t="s">
        <v>989</v>
      </c>
      <c r="G53" s="22">
        <v>25.946000000000002</v>
      </c>
      <c r="H53" s="22">
        <v>150.4</v>
      </c>
    </row>
    <row r="54" spans="1:8">
      <c r="A54" s="22" t="s">
        <v>849</v>
      </c>
      <c r="B54" s="22" t="s">
        <v>1968</v>
      </c>
      <c r="C54" s="22">
        <v>38.095999999999997</v>
      </c>
      <c r="D54" s="22" t="s">
        <v>1969</v>
      </c>
      <c r="E54" s="22">
        <v>52.697000000000003</v>
      </c>
      <c r="F54" s="22">
        <v>209.1</v>
      </c>
      <c r="G54" s="22" t="s">
        <v>1970</v>
      </c>
      <c r="H54" s="22">
        <v>150.30000000000001</v>
      </c>
    </row>
    <row r="55" spans="1:8">
      <c r="A55" s="22" t="s">
        <v>251</v>
      </c>
    </row>
    <row r="56" spans="1:8">
      <c r="A56" s="22" t="s">
        <v>252</v>
      </c>
    </row>
    <row r="57" spans="1:8">
      <c r="A57" s="22" t="s">
        <v>253</v>
      </c>
    </row>
    <row r="58" spans="1:8">
      <c r="A58" s="22" t="s">
        <v>1484</v>
      </c>
    </row>
    <row r="59" spans="1:8">
      <c r="A59" s="22" t="s">
        <v>626</v>
      </c>
    </row>
    <row r="60" spans="1:8">
      <c r="A60" s="23">
        <v>41942</v>
      </c>
    </row>
    <row r="61" spans="1:8">
      <c r="A61" s="22" t="s">
        <v>256</v>
      </c>
    </row>
    <row r="62" spans="1:8">
      <c r="A62" s="22" t="s">
        <v>257</v>
      </c>
    </row>
    <row r="63" spans="1:8">
      <c r="A63" s="22" t="s">
        <v>258</v>
      </c>
    </row>
    <row r="64" spans="1:8">
      <c r="A64" s="22" t="s">
        <v>681</v>
      </c>
    </row>
    <row r="65" spans="1:8">
      <c r="A65" s="22" t="s">
        <v>1971</v>
      </c>
    </row>
    <row r="66" spans="1:8">
      <c r="B66" s="22" t="s">
        <v>628</v>
      </c>
      <c r="C66" s="22" t="s">
        <v>1972</v>
      </c>
    </row>
    <row r="67" spans="1:8">
      <c r="B67" s="22" t="s">
        <v>630</v>
      </c>
      <c r="C67" s="22" t="s">
        <v>631</v>
      </c>
      <c r="D67" s="22" t="s">
        <v>632</v>
      </c>
      <c r="E67" s="22" t="s">
        <v>633</v>
      </c>
      <c r="F67" s="22" t="s">
        <v>634</v>
      </c>
      <c r="G67" s="22" t="s">
        <v>635</v>
      </c>
      <c r="H67" s="22" t="s">
        <v>636</v>
      </c>
    </row>
    <row r="68" spans="1:8">
      <c r="A68" s="22" t="s">
        <v>637</v>
      </c>
      <c r="B68" s="22" t="s">
        <v>1324</v>
      </c>
      <c r="C68" s="22">
        <v>38.387</v>
      </c>
      <c r="D68" s="22">
        <v>23.003</v>
      </c>
      <c r="E68" s="22">
        <v>52.646999999999998</v>
      </c>
      <c r="F68" s="22">
        <v>216.9</v>
      </c>
      <c r="G68" s="22">
        <v>25.981999999999999</v>
      </c>
    </row>
    <row r="69" spans="1:8">
      <c r="A69" s="22" t="s">
        <v>638</v>
      </c>
    </row>
    <row r="70" spans="1:8">
      <c r="A70" s="22" t="s">
        <v>639</v>
      </c>
      <c r="B70" s="22" t="s">
        <v>1973</v>
      </c>
      <c r="C70" s="22">
        <v>39.198999999999998</v>
      </c>
      <c r="D70" s="22">
        <v>23.123000000000001</v>
      </c>
      <c r="E70" s="22">
        <v>53.581000000000003</v>
      </c>
      <c r="F70" s="22">
        <v>214.2</v>
      </c>
      <c r="G70" s="22">
        <v>26.401</v>
      </c>
      <c r="H70" s="22">
        <v>147.30000000000001</v>
      </c>
    </row>
    <row r="71" spans="1:8">
      <c r="A71" s="22" t="s">
        <v>641</v>
      </c>
      <c r="B71" s="22" t="s">
        <v>1974</v>
      </c>
      <c r="C71" s="22">
        <v>41.389000000000003</v>
      </c>
      <c r="D71" s="22">
        <v>23.213000000000001</v>
      </c>
      <c r="E71" s="22">
        <v>54.210999999999999</v>
      </c>
      <c r="F71" s="22" t="s">
        <v>1975</v>
      </c>
      <c r="G71" s="22">
        <v>27.425000000000001</v>
      </c>
      <c r="H71" s="22">
        <v>143.30000000000001</v>
      </c>
    </row>
    <row r="72" spans="1:8">
      <c r="A72" s="22" t="s">
        <v>643</v>
      </c>
      <c r="B72" s="22" t="s">
        <v>1976</v>
      </c>
      <c r="C72" s="22">
        <v>38.512999999999998</v>
      </c>
      <c r="D72" s="22">
        <v>23.02</v>
      </c>
      <c r="E72" s="22">
        <v>53.143999999999998</v>
      </c>
      <c r="F72" s="22">
        <v>212.7</v>
      </c>
      <c r="G72" s="22">
        <v>26.233000000000001</v>
      </c>
      <c r="H72" s="22">
        <v>148.69999999999999</v>
      </c>
    </row>
    <row r="73" spans="1:8">
      <c r="A73" s="22" t="s">
        <v>645</v>
      </c>
      <c r="B73" s="22" t="s">
        <v>1977</v>
      </c>
      <c r="C73" s="22">
        <v>40.164000000000001</v>
      </c>
      <c r="D73" s="22">
        <v>23.157</v>
      </c>
      <c r="E73" s="22">
        <v>54.158000000000001</v>
      </c>
      <c r="F73" s="22">
        <v>207.7</v>
      </c>
      <c r="G73" s="22">
        <v>26.385000000000002</v>
      </c>
      <c r="H73" s="22">
        <v>145.69999999999999</v>
      </c>
    </row>
    <row r="74" spans="1:8">
      <c r="A74" s="22" t="s">
        <v>647</v>
      </c>
      <c r="B74" s="22" t="s">
        <v>1978</v>
      </c>
      <c r="C74" s="22" t="s">
        <v>1979</v>
      </c>
      <c r="D74" s="22">
        <v>23.018000000000001</v>
      </c>
      <c r="E74" s="22">
        <v>53.098999999999997</v>
      </c>
      <c r="F74" s="22">
        <v>214.2</v>
      </c>
      <c r="G74" s="22" t="s">
        <v>1980</v>
      </c>
      <c r="H74" s="22">
        <v>149.19999999999999</v>
      </c>
    </row>
    <row r="75" spans="1:8">
      <c r="A75" s="22" t="s">
        <v>650</v>
      </c>
      <c r="B75" s="22" t="s">
        <v>1981</v>
      </c>
      <c r="C75" s="22">
        <v>38.494999999999997</v>
      </c>
      <c r="D75" s="22">
        <v>23.155999999999999</v>
      </c>
      <c r="E75" s="22">
        <v>53.997</v>
      </c>
      <c r="F75" s="22">
        <v>210.1</v>
      </c>
      <c r="G75" s="22" t="s">
        <v>649</v>
      </c>
      <c r="H75" s="22">
        <v>137.9</v>
      </c>
    </row>
    <row r="76" spans="1:8">
      <c r="A76" s="22" t="s">
        <v>654</v>
      </c>
      <c r="B76" s="22" t="s">
        <v>1982</v>
      </c>
      <c r="C76" s="22" t="s">
        <v>1983</v>
      </c>
      <c r="D76" s="22">
        <v>26.164000000000001</v>
      </c>
      <c r="E76" s="22">
        <v>57.591999999999999</v>
      </c>
      <c r="F76" s="22">
        <v>209.6</v>
      </c>
      <c r="G76" s="22">
        <v>27.227</v>
      </c>
      <c r="H76" s="22">
        <v>62.4</v>
      </c>
    </row>
    <row r="77" spans="1:8">
      <c r="A77" s="22" t="s">
        <v>656</v>
      </c>
      <c r="B77" s="22" t="s">
        <v>1984</v>
      </c>
      <c r="C77" s="22">
        <v>39.14</v>
      </c>
      <c r="D77" s="22">
        <v>23.37</v>
      </c>
      <c r="E77" s="22">
        <v>53.826999999999998</v>
      </c>
      <c r="F77" s="22">
        <v>213.7</v>
      </c>
      <c r="G77" s="22">
        <v>26.273</v>
      </c>
      <c r="H77" s="22">
        <v>146.9</v>
      </c>
    </row>
    <row r="78" spans="1:8">
      <c r="A78" s="22" t="s">
        <v>658</v>
      </c>
      <c r="B78" s="22" t="s">
        <v>1985</v>
      </c>
      <c r="C78" s="22">
        <v>38.581000000000003</v>
      </c>
      <c r="D78" s="22">
        <v>23.279</v>
      </c>
      <c r="E78" s="22">
        <v>53.091999999999999</v>
      </c>
      <c r="F78" s="22">
        <v>212.7</v>
      </c>
      <c r="G78" s="22">
        <v>26.087</v>
      </c>
      <c r="H78" s="22">
        <v>148.6</v>
      </c>
    </row>
    <row r="79" spans="1:8">
      <c r="A79" s="22" t="s">
        <v>735</v>
      </c>
      <c r="B79" s="22" t="s">
        <v>1986</v>
      </c>
      <c r="C79" s="22">
        <v>42.052</v>
      </c>
      <c r="D79" s="22">
        <v>23.190999999999999</v>
      </c>
      <c r="E79" s="22">
        <v>57.082000000000001</v>
      </c>
      <c r="F79" s="22">
        <v>202.9</v>
      </c>
      <c r="G79" s="22" t="s">
        <v>649</v>
      </c>
      <c r="H79" s="22">
        <v>133.5</v>
      </c>
    </row>
    <row r="80" spans="1:8">
      <c r="A80" s="22" t="s">
        <v>847</v>
      </c>
      <c r="B80" s="22" t="s">
        <v>1987</v>
      </c>
      <c r="C80" s="22" t="s">
        <v>1988</v>
      </c>
      <c r="D80" s="22">
        <v>24.192</v>
      </c>
      <c r="E80" s="22" t="s">
        <v>1989</v>
      </c>
      <c r="F80" s="22">
        <v>206.2</v>
      </c>
      <c r="G80" s="22">
        <v>27.524999999999999</v>
      </c>
      <c r="H80" s="22">
        <v>67.3</v>
      </c>
    </row>
    <row r="81" spans="1:8">
      <c r="A81" s="22" t="s">
        <v>849</v>
      </c>
      <c r="B81" s="22" t="s">
        <v>1990</v>
      </c>
      <c r="C81" s="22">
        <v>38.811</v>
      </c>
      <c r="D81" s="22">
        <v>23.445</v>
      </c>
      <c r="E81" s="22">
        <v>57.298000000000002</v>
      </c>
      <c r="F81" s="22">
        <v>207.2</v>
      </c>
      <c r="G81" s="22">
        <v>26.474</v>
      </c>
      <c r="H81" s="22">
        <v>143.5</v>
      </c>
    </row>
    <row r="82" spans="1:8">
      <c r="A82" s="22" t="s">
        <v>1991</v>
      </c>
      <c r="B82" s="22" t="s">
        <v>1992</v>
      </c>
      <c r="C82" s="22">
        <v>38.402999999999999</v>
      </c>
      <c r="D82" s="22" t="s">
        <v>1993</v>
      </c>
      <c r="E82" s="22" t="s">
        <v>1994</v>
      </c>
      <c r="F82" s="22">
        <v>212.2</v>
      </c>
      <c r="G82" s="22">
        <v>26.332000000000001</v>
      </c>
      <c r="H82" s="22">
        <v>149.30000000000001</v>
      </c>
    </row>
    <row r="83" spans="1:8">
      <c r="A83" s="22" t="s">
        <v>251</v>
      </c>
    </row>
    <row r="84" spans="1:8">
      <c r="A84" s="22" t="s">
        <v>252</v>
      </c>
    </row>
    <row r="85" spans="1:8">
      <c r="A85" s="22" t="s">
        <v>253</v>
      </c>
    </row>
    <row r="86" spans="1:8">
      <c r="A86" s="22" t="s">
        <v>1484</v>
      </c>
    </row>
    <row r="87" spans="1:8">
      <c r="A87" s="22" t="s">
        <v>626</v>
      </c>
    </row>
    <row r="88" spans="1:8">
      <c r="A88" s="23">
        <v>41942</v>
      </c>
    </row>
    <row r="89" spans="1:8">
      <c r="A89" s="22" t="s">
        <v>256</v>
      </c>
    </row>
    <row r="90" spans="1:8">
      <c r="A90" s="22" t="s">
        <v>257</v>
      </c>
    </row>
    <row r="91" spans="1:8">
      <c r="A91" s="22" t="s">
        <v>258</v>
      </c>
    </row>
    <row r="92" spans="1:8">
      <c r="A92" s="22" t="s">
        <v>700</v>
      </c>
    </row>
    <row r="93" spans="1:8">
      <c r="A93" s="22" t="s">
        <v>1995</v>
      </c>
    </row>
    <row r="94" spans="1:8">
      <c r="B94" s="22" t="s">
        <v>628</v>
      </c>
      <c r="C94" s="22" t="s">
        <v>1996</v>
      </c>
    </row>
    <row r="95" spans="1:8">
      <c r="B95" s="22" t="s">
        <v>630</v>
      </c>
      <c r="C95" s="22" t="s">
        <v>631</v>
      </c>
      <c r="D95" s="22" t="s">
        <v>632</v>
      </c>
      <c r="E95" s="22" t="s">
        <v>633</v>
      </c>
      <c r="F95" s="22" t="s">
        <v>634</v>
      </c>
      <c r="G95" s="22" t="s">
        <v>635</v>
      </c>
      <c r="H95" s="22" t="s">
        <v>636</v>
      </c>
    </row>
    <row r="96" spans="1:8">
      <c r="A96" s="22" t="s">
        <v>637</v>
      </c>
      <c r="B96" s="22" t="s">
        <v>1351</v>
      </c>
      <c r="C96" s="22">
        <v>38.279000000000003</v>
      </c>
      <c r="D96" s="22">
        <v>22.991</v>
      </c>
      <c r="E96" s="22">
        <v>53.567999999999998</v>
      </c>
      <c r="F96" s="22">
        <v>212.2</v>
      </c>
      <c r="G96" s="22">
        <v>26.173999999999999</v>
      </c>
    </row>
    <row r="97" spans="1:8">
      <c r="A97" s="22" t="s">
        <v>638</v>
      </c>
    </row>
    <row r="98" spans="1:8">
      <c r="A98" s="22" t="s">
        <v>639</v>
      </c>
      <c r="B98" s="22" t="s">
        <v>1997</v>
      </c>
      <c r="C98" s="22">
        <v>38.86</v>
      </c>
      <c r="D98" s="22">
        <v>24.774000000000001</v>
      </c>
      <c r="E98" s="22">
        <v>54.026000000000003</v>
      </c>
      <c r="F98" s="22">
        <v>202.9</v>
      </c>
      <c r="G98" s="22" t="s">
        <v>649</v>
      </c>
      <c r="H98" s="22">
        <v>134.4</v>
      </c>
    </row>
    <row r="99" spans="1:8">
      <c r="A99" s="22" t="s">
        <v>641</v>
      </c>
      <c r="B99" s="22" t="s">
        <v>1998</v>
      </c>
      <c r="C99" s="22" t="s">
        <v>1999</v>
      </c>
      <c r="D99" s="22">
        <v>26.393000000000001</v>
      </c>
      <c r="E99" s="22">
        <v>54.865000000000002</v>
      </c>
      <c r="F99" s="22">
        <v>205.7</v>
      </c>
      <c r="G99" s="22" t="s">
        <v>649</v>
      </c>
      <c r="H99" s="22">
        <v>65.099999999999994</v>
      </c>
    </row>
    <row r="100" spans="1:8">
      <c r="A100" s="22" t="s">
        <v>643</v>
      </c>
      <c r="B100" s="22" t="s">
        <v>2000</v>
      </c>
      <c r="C100" s="22" t="s">
        <v>2001</v>
      </c>
      <c r="D100" s="22">
        <v>24.327999999999999</v>
      </c>
      <c r="E100" s="22">
        <v>54.197000000000003</v>
      </c>
      <c r="F100" s="22">
        <v>210.1</v>
      </c>
      <c r="G100" s="22">
        <v>26.579000000000001</v>
      </c>
      <c r="H100" s="22">
        <v>61.8</v>
      </c>
    </row>
    <row r="101" spans="1:8">
      <c r="A101" s="22" t="s">
        <v>645</v>
      </c>
      <c r="B101" s="22" t="s">
        <v>2002</v>
      </c>
      <c r="C101" s="22">
        <v>42.466999999999999</v>
      </c>
      <c r="D101" s="22">
        <v>26.331</v>
      </c>
      <c r="E101" s="22">
        <v>53.908000000000001</v>
      </c>
      <c r="F101" s="22" t="s">
        <v>989</v>
      </c>
      <c r="G101" s="22">
        <v>26.475999999999999</v>
      </c>
      <c r="H101" s="22">
        <v>140.5</v>
      </c>
    </row>
    <row r="102" spans="1:8">
      <c r="A102" s="22" t="s">
        <v>647</v>
      </c>
      <c r="B102" s="22" t="s">
        <v>2003</v>
      </c>
      <c r="C102" s="22">
        <v>38.353999999999999</v>
      </c>
      <c r="D102" s="22">
        <v>23.242000000000001</v>
      </c>
      <c r="E102" s="22">
        <v>57.546999999999997</v>
      </c>
      <c r="F102" s="22">
        <v>196.5</v>
      </c>
      <c r="G102" s="22" t="s">
        <v>649</v>
      </c>
      <c r="H102" s="22">
        <v>135.6</v>
      </c>
    </row>
    <row r="103" spans="1:8">
      <c r="A103" s="22" t="s">
        <v>650</v>
      </c>
      <c r="B103" s="22" t="s">
        <v>2004</v>
      </c>
      <c r="C103" s="22" t="s">
        <v>2005</v>
      </c>
      <c r="D103" s="22">
        <v>23.667999999999999</v>
      </c>
      <c r="E103" s="22">
        <v>53.94</v>
      </c>
      <c r="F103" s="22" t="s">
        <v>989</v>
      </c>
      <c r="G103" s="22">
        <v>26.201000000000001</v>
      </c>
      <c r="H103" s="22">
        <v>64.400000000000006</v>
      </c>
    </row>
    <row r="104" spans="1:8">
      <c r="A104" s="22" t="s">
        <v>654</v>
      </c>
      <c r="B104" s="22" t="s">
        <v>2006</v>
      </c>
      <c r="C104" s="22">
        <v>39.097000000000001</v>
      </c>
      <c r="D104" s="22">
        <v>23.942</v>
      </c>
      <c r="E104" s="22">
        <v>54.124000000000002</v>
      </c>
      <c r="F104" s="22">
        <v>209.1</v>
      </c>
      <c r="G104" s="22">
        <v>27.148</v>
      </c>
      <c r="H104" s="22">
        <v>145.19999999999999</v>
      </c>
    </row>
    <row r="105" spans="1:8">
      <c r="A105" s="22" t="s">
        <v>656</v>
      </c>
      <c r="B105" s="22" t="s">
        <v>2007</v>
      </c>
      <c r="C105" s="22" t="s">
        <v>2008</v>
      </c>
      <c r="D105" s="22">
        <v>23.157</v>
      </c>
      <c r="E105" s="22">
        <v>57.33</v>
      </c>
      <c r="F105" s="22">
        <v>208.2</v>
      </c>
      <c r="G105" s="22">
        <v>26.295999999999999</v>
      </c>
      <c r="H105" s="22">
        <v>64.2</v>
      </c>
    </row>
    <row r="106" spans="1:8">
      <c r="A106" s="22" t="s">
        <v>658</v>
      </c>
      <c r="B106" s="22" t="s">
        <v>2009</v>
      </c>
      <c r="C106" s="22">
        <v>38.658000000000001</v>
      </c>
      <c r="D106" s="22">
        <v>23.116</v>
      </c>
      <c r="E106" s="22">
        <v>53.595999999999997</v>
      </c>
      <c r="F106" s="22">
        <v>210.1</v>
      </c>
      <c r="G106" s="22">
        <v>26.233000000000001</v>
      </c>
      <c r="H106" s="22">
        <v>148</v>
      </c>
    </row>
    <row r="107" spans="1:8">
      <c r="A107" s="22" t="s">
        <v>735</v>
      </c>
      <c r="B107" s="22" t="s">
        <v>2010</v>
      </c>
      <c r="C107" s="22" t="s">
        <v>2011</v>
      </c>
      <c r="D107" s="22" t="s">
        <v>2012</v>
      </c>
      <c r="E107" s="22">
        <v>53.997999999999998</v>
      </c>
      <c r="F107" s="22">
        <v>206.7</v>
      </c>
      <c r="G107" s="22">
        <v>26.207000000000001</v>
      </c>
      <c r="H107" s="22">
        <v>148.1</v>
      </c>
    </row>
    <row r="108" spans="1:8">
      <c r="A108" s="22" t="s">
        <v>847</v>
      </c>
      <c r="B108" s="22" t="s">
        <v>2013</v>
      </c>
      <c r="C108" s="22">
        <v>38.579000000000001</v>
      </c>
      <c r="D108" s="22">
        <v>23.181999999999999</v>
      </c>
      <c r="E108" s="22" t="s">
        <v>2014</v>
      </c>
      <c r="F108" s="22">
        <v>207.7</v>
      </c>
      <c r="G108" s="22" t="s">
        <v>2015</v>
      </c>
      <c r="H108" s="22">
        <v>148.1</v>
      </c>
    </row>
    <row r="109" spans="1:8">
      <c r="A109" s="22" t="s">
        <v>251</v>
      </c>
    </row>
    <row r="110" spans="1:8">
      <c r="A110" s="22" t="s">
        <v>252</v>
      </c>
    </row>
    <row r="111" spans="1:8">
      <c r="A111" s="22" t="s">
        <v>253</v>
      </c>
    </row>
    <row r="112" spans="1:8">
      <c r="A112" s="22" t="s">
        <v>1484</v>
      </c>
    </row>
    <row r="113" spans="1:8">
      <c r="A113" s="22" t="s">
        <v>626</v>
      </c>
    </row>
    <row r="114" spans="1:8">
      <c r="A114" s="23">
        <v>41942</v>
      </c>
    </row>
    <row r="115" spans="1:8">
      <c r="A115" s="22" t="s">
        <v>256</v>
      </c>
    </row>
    <row r="116" spans="1:8">
      <c r="A116" s="22" t="s">
        <v>257</v>
      </c>
    </row>
    <row r="117" spans="1:8">
      <c r="A117" s="22" t="s">
        <v>258</v>
      </c>
    </row>
    <row r="118" spans="1:8">
      <c r="A118" s="22" t="s">
        <v>717</v>
      </c>
    </row>
    <row r="119" spans="1:8">
      <c r="A119" s="22" t="s">
        <v>2016</v>
      </c>
    </row>
    <row r="120" spans="1:8">
      <c r="B120" s="22" t="s">
        <v>628</v>
      </c>
      <c r="C120" s="22" t="s">
        <v>2017</v>
      </c>
    </row>
    <row r="121" spans="1:8">
      <c r="B121" s="22" t="s">
        <v>630</v>
      </c>
      <c r="C121" s="22" t="s">
        <v>631</v>
      </c>
      <c r="D121" s="22" t="s">
        <v>632</v>
      </c>
      <c r="E121" s="22" t="s">
        <v>633</v>
      </c>
      <c r="F121" s="22" t="s">
        <v>634</v>
      </c>
      <c r="G121" s="22" t="s">
        <v>635</v>
      </c>
      <c r="H121" s="22" t="s">
        <v>636</v>
      </c>
    </row>
    <row r="122" spans="1:8">
      <c r="A122" s="22" t="s">
        <v>637</v>
      </c>
      <c r="B122" s="22" t="s">
        <v>1327</v>
      </c>
      <c r="C122" s="22">
        <v>38.231999999999999</v>
      </c>
      <c r="D122" s="22">
        <v>22.888999999999999</v>
      </c>
      <c r="E122" s="22">
        <v>52.869</v>
      </c>
      <c r="F122" s="22">
        <v>214.8</v>
      </c>
      <c r="G122" s="22">
        <v>26.311</v>
      </c>
    </row>
    <row r="123" spans="1:8">
      <c r="A123" s="22" t="s">
        <v>638</v>
      </c>
    </row>
    <row r="124" spans="1:8">
      <c r="A124" s="22" t="s">
        <v>639</v>
      </c>
      <c r="B124" s="22" t="s">
        <v>2018</v>
      </c>
      <c r="C124" s="22">
        <v>38.917000000000002</v>
      </c>
      <c r="D124" s="22">
        <v>23.405999999999999</v>
      </c>
      <c r="E124" s="22">
        <v>53.27</v>
      </c>
      <c r="F124" s="22">
        <v>211.2</v>
      </c>
      <c r="G124" s="22">
        <v>27.3</v>
      </c>
      <c r="H124" s="22">
        <v>146.69999999999999</v>
      </c>
    </row>
    <row r="125" spans="1:8">
      <c r="A125" s="22" t="s">
        <v>641</v>
      </c>
      <c r="B125" s="22" t="s">
        <v>2019</v>
      </c>
      <c r="C125" s="22">
        <v>38.783000000000001</v>
      </c>
      <c r="D125" s="22">
        <v>23.81</v>
      </c>
      <c r="E125" s="22">
        <v>53.253</v>
      </c>
      <c r="F125" s="22">
        <v>211.2</v>
      </c>
      <c r="G125" s="22">
        <v>26.917000000000002</v>
      </c>
      <c r="H125" s="22">
        <v>146.80000000000001</v>
      </c>
    </row>
    <row r="126" spans="1:8">
      <c r="A126" s="22" t="s">
        <v>643</v>
      </c>
      <c r="B126" s="22" t="s">
        <v>883</v>
      </c>
      <c r="C126" s="22">
        <v>38.496000000000002</v>
      </c>
      <c r="D126" s="22">
        <v>23.501999999999999</v>
      </c>
      <c r="E126" s="22">
        <v>53.515000000000001</v>
      </c>
      <c r="F126" s="22" t="s">
        <v>693</v>
      </c>
      <c r="G126" s="22">
        <v>26.745999999999999</v>
      </c>
      <c r="H126" s="22">
        <v>147.30000000000001</v>
      </c>
    </row>
    <row r="127" spans="1:8">
      <c r="A127" s="22" t="s">
        <v>645</v>
      </c>
      <c r="B127" s="22" t="s">
        <v>2020</v>
      </c>
      <c r="C127" s="22" t="s">
        <v>2021</v>
      </c>
      <c r="D127" s="22" t="s">
        <v>2022</v>
      </c>
      <c r="E127" s="22" t="s">
        <v>2023</v>
      </c>
      <c r="F127" s="22">
        <v>206.2</v>
      </c>
      <c r="G127" s="22">
        <v>26.398</v>
      </c>
      <c r="H127" s="22">
        <v>149.30000000000001</v>
      </c>
    </row>
    <row r="128" spans="1:8">
      <c r="A128" s="22" t="s">
        <v>647</v>
      </c>
      <c r="B128" s="22" t="s">
        <v>2024</v>
      </c>
      <c r="C128" s="22" t="s">
        <v>2025</v>
      </c>
      <c r="D128" s="22">
        <v>23.331</v>
      </c>
      <c r="E128" s="22">
        <v>53.055999999999997</v>
      </c>
      <c r="F128" s="22">
        <v>212.7</v>
      </c>
      <c r="G128" s="22">
        <v>26.646000000000001</v>
      </c>
      <c r="H128" s="22">
        <v>66.099999999999994</v>
      </c>
    </row>
    <row r="129" spans="1:8">
      <c r="A129" s="22" t="s">
        <v>650</v>
      </c>
      <c r="B129" s="22" t="s">
        <v>2026</v>
      </c>
      <c r="C129" s="22">
        <v>38.472999999999999</v>
      </c>
      <c r="D129" s="22">
        <v>23.169</v>
      </c>
      <c r="E129" s="22">
        <v>52.962000000000003</v>
      </c>
      <c r="F129" s="22">
        <v>213.7</v>
      </c>
      <c r="G129" s="22">
        <v>26.478000000000002</v>
      </c>
      <c r="H129" s="22">
        <v>148.5</v>
      </c>
    </row>
    <row r="130" spans="1:8">
      <c r="A130" s="22" t="s">
        <v>654</v>
      </c>
      <c r="B130" s="22" t="s">
        <v>2027</v>
      </c>
      <c r="C130" s="22">
        <v>38.786999999999999</v>
      </c>
      <c r="D130" s="22">
        <v>23.300999999999998</v>
      </c>
      <c r="E130" s="22">
        <v>53.536999999999999</v>
      </c>
      <c r="F130" s="22">
        <v>211.2</v>
      </c>
      <c r="G130" s="22">
        <v>26.416</v>
      </c>
      <c r="H130" s="22">
        <v>147.5</v>
      </c>
    </row>
    <row r="131" spans="1:8">
      <c r="A131" s="22" t="s">
        <v>656</v>
      </c>
      <c r="B131" s="22" t="s">
        <v>2028</v>
      </c>
      <c r="C131" s="22" t="s">
        <v>2029</v>
      </c>
      <c r="D131" s="22">
        <v>23.800999999999998</v>
      </c>
      <c r="E131" s="22">
        <v>54.033999999999999</v>
      </c>
      <c r="F131" s="22">
        <v>209.1</v>
      </c>
      <c r="G131" s="22">
        <v>26.53</v>
      </c>
      <c r="H131" s="22">
        <v>61.2</v>
      </c>
    </row>
    <row r="132" spans="1:8">
      <c r="A132" s="22" t="s">
        <v>658</v>
      </c>
      <c r="B132" s="22" t="s">
        <v>2030</v>
      </c>
      <c r="C132" s="22">
        <v>39.078000000000003</v>
      </c>
      <c r="D132" s="22">
        <v>23.44</v>
      </c>
      <c r="E132" s="22">
        <v>54.09</v>
      </c>
      <c r="F132" s="22">
        <v>210.1</v>
      </c>
      <c r="G132" s="22" t="s">
        <v>2031</v>
      </c>
      <c r="H132" s="22">
        <v>146.6</v>
      </c>
    </row>
    <row r="133" spans="1:8">
      <c r="A133" s="22" t="s">
        <v>735</v>
      </c>
      <c r="B133" s="22" t="s">
        <v>2032</v>
      </c>
      <c r="C133" s="22">
        <v>38.706000000000003</v>
      </c>
      <c r="D133" s="22">
        <v>23.417000000000002</v>
      </c>
      <c r="E133" s="22">
        <v>53.591000000000001</v>
      </c>
      <c r="F133" s="22">
        <v>208.2</v>
      </c>
      <c r="G133" s="22">
        <v>26.696000000000002</v>
      </c>
      <c r="H133" s="22">
        <v>147.1</v>
      </c>
    </row>
    <row r="134" spans="1:8">
      <c r="A134" s="22" t="s">
        <v>847</v>
      </c>
      <c r="B134" s="22" t="s">
        <v>2033</v>
      </c>
      <c r="C134" s="22">
        <v>38.518999999999998</v>
      </c>
      <c r="D134" s="22">
        <v>24.446000000000002</v>
      </c>
      <c r="E134" s="22">
        <v>53.838999999999999</v>
      </c>
      <c r="F134" s="22">
        <v>210.1</v>
      </c>
      <c r="G134" s="22">
        <v>26.596</v>
      </c>
      <c r="H134" s="22">
        <v>146.1</v>
      </c>
    </row>
    <row r="135" spans="1:8">
      <c r="A135" s="22" t="s">
        <v>849</v>
      </c>
      <c r="B135" s="22" t="s">
        <v>2034</v>
      </c>
      <c r="C135" s="22">
        <v>38.924999999999997</v>
      </c>
      <c r="D135" s="22">
        <v>23.606999999999999</v>
      </c>
      <c r="E135" s="22">
        <v>53.978999999999999</v>
      </c>
      <c r="F135" s="22">
        <v>205.7</v>
      </c>
      <c r="G135" s="22">
        <v>26.882999999999999</v>
      </c>
      <c r="H135" s="22">
        <v>146.1</v>
      </c>
    </row>
    <row r="136" spans="1:8">
      <c r="A136" s="22" t="s">
        <v>1991</v>
      </c>
      <c r="B136" s="22" t="s">
        <v>2035</v>
      </c>
      <c r="C136" s="22">
        <v>39.113999999999997</v>
      </c>
      <c r="D136" s="22">
        <v>23.594000000000001</v>
      </c>
      <c r="E136" s="22">
        <v>53.936999999999998</v>
      </c>
      <c r="F136" s="22">
        <v>205.7</v>
      </c>
      <c r="G136" s="22">
        <v>26.827000000000002</v>
      </c>
      <c r="H136" s="22">
        <v>146.1</v>
      </c>
    </row>
    <row r="137" spans="1:8">
      <c r="A137" s="22" t="s">
        <v>2036</v>
      </c>
      <c r="B137" s="22" t="s">
        <v>1241</v>
      </c>
      <c r="C137" s="22">
        <v>39.712000000000003</v>
      </c>
      <c r="D137" s="22">
        <v>23.419</v>
      </c>
      <c r="E137" s="22">
        <v>53.401000000000003</v>
      </c>
      <c r="F137" s="22">
        <v>209.6</v>
      </c>
      <c r="G137" s="22">
        <v>26.521999999999998</v>
      </c>
      <c r="H137" s="22">
        <v>146.5</v>
      </c>
    </row>
    <row r="138" spans="1:8">
      <c r="A138" s="22" t="s">
        <v>251</v>
      </c>
    </row>
    <row r="139" spans="1:8">
      <c r="A139" s="22" t="s">
        <v>252</v>
      </c>
    </row>
    <row r="140" spans="1:8">
      <c r="A140" s="22" t="s">
        <v>253</v>
      </c>
    </row>
    <row r="141" spans="1:8">
      <c r="A141" s="22" t="s">
        <v>1484</v>
      </c>
    </row>
    <row r="142" spans="1:8">
      <c r="A142" s="22" t="s">
        <v>626</v>
      </c>
    </row>
    <row r="143" spans="1:8">
      <c r="A143" s="23">
        <v>41942</v>
      </c>
    </row>
    <row r="144" spans="1:8">
      <c r="A144" s="22" t="s">
        <v>256</v>
      </c>
    </row>
    <row r="145" spans="1:8">
      <c r="A145" s="22" t="s">
        <v>257</v>
      </c>
    </row>
    <row r="146" spans="1:8">
      <c r="A146" s="22" t="s">
        <v>258</v>
      </c>
    </row>
    <row r="147" spans="1:8">
      <c r="A147" s="22" t="s">
        <v>737</v>
      </c>
    </row>
    <row r="148" spans="1:8">
      <c r="A148" s="22" t="s">
        <v>2037</v>
      </c>
    </row>
    <row r="149" spans="1:8">
      <c r="B149" s="22" t="s">
        <v>628</v>
      </c>
      <c r="C149" s="22" t="s">
        <v>2038</v>
      </c>
    </row>
    <row r="150" spans="1:8">
      <c r="B150" s="22" t="s">
        <v>630</v>
      </c>
      <c r="C150" s="22" t="s">
        <v>631</v>
      </c>
      <c r="D150" s="22" t="s">
        <v>632</v>
      </c>
      <c r="E150" s="22" t="s">
        <v>633</v>
      </c>
      <c r="F150" s="22" t="s">
        <v>634</v>
      </c>
      <c r="G150" s="22" t="s">
        <v>635</v>
      </c>
      <c r="H150" s="22" t="s">
        <v>636</v>
      </c>
    </row>
    <row r="151" spans="1:8">
      <c r="A151" s="22" t="s">
        <v>637</v>
      </c>
      <c r="B151" s="22" t="s">
        <v>1462</v>
      </c>
      <c r="C151" s="22">
        <v>39.101999999999997</v>
      </c>
      <c r="D151" s="22">
        <v>23.077999999999999</v>
      </c>
      <c r="E151" s="22">
        <v>54.156999999999996</v>
      </c>
      <c r="F151" s="22">
        <v>210.1</v>
      </c>
      <c r="G151" s="22">
        <v>26.347999999999999</v>
      </c>
    </row>
    <row r="152" spans="1:8">
      <c r="A152" s="22" t="s">
        <v>638</v>
      </c>
    </row>
    <row r="153" spans="1:8">
      <c r="A153" s="22" t="s">
        <v>639</v>
      </c>
      <c r="B153" s="22" t="s">
        <v>2039</v>
      </c>
      <c r="C153" s="22">
        <v>39.110999999999997</v>
      </c>
      <c r="D153" s="22">
        <v>23.186</v>
      </c>
      <c r="E153" s="22">
        <v>54.372999999999998</v>
      </c>
      <c r="F153" s="22" t="s">
        <v>946</v>
      </c>
      <c r="G153" s="22">
        <v>26.571999999999999</v>
      </c>
      <c r="H153" s="22">
        <v>146.30000000000001</v>
      </c>
    </row>
    <row r="154" spans="1:8">
      <c r="A154" s="22" t="s">
        <v>641</v>
      </c>
      <c r="B154" s="22" t="s">
        <v>2040</v>
      </c>
      <c r="C154" s="22" t="s">
        <v>2041</v>
      </c>
      <c r="D154" s="22" t="s">
        <v>2042</v>
      </c>
      <c r="E154" s="22" t="s">
        <v>2043</v>
      </c>
      <c r="F154" s="22">
        <v>205.7</v>
      </c>
      <c r="G154" s="22">
        <v>26.89</v>
      </c>
      <c r="H154" s="22">
        <v>146.30000000000001</v>
      </c>
    </row>
    <row r="155" spans="1:8">
      <c r="A155" s="22" t="s">
        <v>643</v>
      </c>
      <c r="B155" s="22" t="s">
        <v>2044</v>
      </c>
      <c r="C155" s="22">
        <v>44.045999999999999</v>
      </c>
      <c r="D155" s="22">
        <v>30.347999999999999</v>
      </c>
      <c r="E155" s="22" t="s">
        <v>2045</v>
      </c>
      <c r="F155" s="22">
        <v>206.2</v>
      </c>
      <c r="G155" s="22" t="s">
        <v>2046</v>
      </c>
      <c r="H155" s="22">
        <v>128.5</v>
      </c>
    </row>
    <row r="156" spans="1:8">
      <c r="A156" s="22" t="s">
        <v>645</v>
      </c>
      <c r="B156" s="22" t="s">
        <v>2047</v>
      </c>
      <c r="C156" s="22">
        <v>40.216000000000001</v>
      </c>
      <c r="D156" s="22">
        <v>23.459</v>
      </c>
      <c r="E156" s="22" t="s">
        <v>2048</v>
      </c>
      <c r="F156" s="22">
        <v>197.4</v>
      </c>
      <c r="G156" s="22" t="s">
        <v>649</v>
      </c>
      <c r="H156" s="22">
        <v>122.6</v>
      </c>
    </row>
    <row r="157" spans="1:8">
      <c r="A157" s="22" t="s">
        <v>647</v>
      </c>
      <c r="B157" s="22" t="s">
        <v>2049</v>
      </c>
      <c r="C157" s="22" t="s">
        <v>2050</v>
      </c>
      <c r="D157" s="22">
        <v>23.736000000000001</v>
      </c>
      <c r="E157" s="22">
        <v>54.52</v>
      </c>
      <c r="F157" s="22">
        <v>202.4</v>
      </c>
      <c r="G157" s="22">
        <v>26.873999999999999</v>
      </c>
      <c r="H157" s="22">
        <v>91.6</v>
      </c>
    </row>
    <row r="158" spans="1:8">
      <c r="A158" s="22" t="s">
        <v>251</v>
      </c>
    </row>
    <row r="159" spans="1:8">
      <c r="A159" s="22" t="s">
        <v>252</v>
      </c>
    </row>
    <row r="160" spans="1:8">
      <c r="A160" s="22" t="s">
        <v>253</v>
      </c>
    </row>
    <row r="161" spans="1:8">
      <c r="A161" s="22" t="s">
        <v>1484</v>
      </c>
    </row>
    <row r="162" spans="1:8">
      <c r="A162" s="22" t="s">
        <v>626</v>
      </c>
    </row>
    <row r="163" spans="1:8">
      <c r="A163" s="23">
        <v>41942</v>
      </c>
    </row>
    <row r="164" spans="1:8">
      <c r="A164" s="22" t="s">
        <v>256</v>
      </c>
    </row>
    <row r="165" spans="1:8">
      <c r="A165" s="22" t="s">
        <v>257</v>
      </c>
    </row>
    <row r="166" spans="1:8">
      <c r="A166" s="22" t="s">
        <v>258</v>
      </c>
    </row>
    <row r="167" spans="1:8">
      <c r="A167" s="22" t="s">
        <v>756</v>
      </c>
    </row>
    <row r="168" spans="1:8">
      <c r="A168" s="22" t="s">
        <v>2051</v>
      </c>
    </row>
    <row r="169" spans="1:8">
      <c r="B169" s="22" t="s">
        <v>628</v>
      </c>
      <c r="C169" s="22" t="s">
        <v>2052</v>
      </c>
    </row>
    <row r="170" spans="1:8">
      <c r="B170" s="22" t="s">
        <v>630</v>
      </c>
      <c r="C170" s="22" t="s">
        <v>631</v>
      </c>
      <c r="D170" s="22" t="s">
        <v>632</v>
      </c>
      <c r="E170" s="22" t="s">
        <v>633</v>
      </c>
      <c r="F170" s="22" t="s">
        <v>634</v>
      </c>
      <c r="G170" s="22" t="s">
        <v>635</v>
      </c>
      <c r="H170" s="22" t="s">
        <v>636</v>
      </c>
    </row>
    <row r="171" spans="1:8">
      <c r="A171" s="22" t="s">
        <v>637</v>
      </c>
      <c r="B171" s="22" t="s">
        <v>1321</v>
      </c>
      <c r="C171" s="22">
        <v>38.113</v>
      </c>
      <c r="D171" s="22">
        <v>22.911999999999999</v>
      </c>
      <c r="E171" s="22">
        <v>53.011000000000003</v>
      </c>
      <c r="F171" s="22">
        <v>214.2</v>
      </c>
      <c r="G171" s="22">
        <v>25.974</v>
      </c>
    </row>
    <row r="172" spans="1:8">
      <c r="A172" s="22" t="s">
        <v>638</v>
      </c>
    </row>
    <row r="173" spans="1:8">
      <c r="A173" s="22" t="s">
        <v>639</v>
      </c>
      <c r="B173" s="22" t="s">
        <v>2053</v>
      </c>
      <c r="C173" s="22">
        <v>38.648000000000003</v>
      </c>
      <c r="D173" s="22">
        <v>23.239000000000001</v>
      </c>
      <c r="E173" s="22">
        <v>53.106000000000002</v>
      </c>
      <c r="F173" s="22" t="s">
        <v>653</v>
      </c>
      <c r="G173" s="22" t="s">
        <v>2054</v>
      </c>
      <c r="H173" s="22">
        <v>148.69999999999999</v>
      </c>
    </row>
    <row r="174" spans="1:8">
      <c r="A174" s="22" t="s">
        <v>641</v>
      </c>
      <c r="B174" s="22" t="s">
        <v>1960</v>
      </c>
      <c r="C174" s="22">
        <v>38.53</v>
      </c>
      <c r="D174" s="22">
        <v>23.594999999999999</v>
      </c>
      <c r="E174" s="22">
        <v>53.18</v>
      </c>
      <c r="F174" s="22">
        <v>213.2</v>
      </c>
      <c r="G174" s="22">
        <v>26.594999999999999</v>
      </c>
      <c r="H174" s="22">
        <v>147.69999999999999</v>
      </c>
    </row>
    <row r="175" spans="1:8">
      <c r="A175" s="22" t="s">
        <v>643</v>
      </c>
      <c r="B175" s="22" t="s">
        <v>2055</v>
      </c>
      <c r="C175" s="22">
        <v>38.457999999999998</v>
      </c>
      <c r="D175" s="22">
        <v>23.367999999999999</v>
      </c>
      <c r="E175" s="22">
        <v>53.557000000000002</v>
      </c>
      <c r="F175" s="22">
        <v>208.2</v>
      </c>
      <c r="G175" s="22">
        <v>26.302</v>
      </c>
      <c r="H175" s="22">
        <v>147.9</v>
      </c>
    </row>
    <row r="176" spans="1:8">
      <c r="A176" s="22" t="s">
        <v>645</v>
      </c>
      <c r="B176" s="22" t="s">
        <v>2056</v>
      </c>
      <c r="C176" s="22">
        <v>38.387</v>
      </c>
      <c r="D176" s="22">
        <v>23.178000000000001</v>
      </c>
      <c r="E176" s="22">
        <v>53.311</v>
      </c>
      <c r="F176" s="22">
        <v>200.5</v>
      </c>
      <c r="G176" s="22">
        <v>26.76</v>
      </c>
      <c r="H176" s="22">
        <v>148</v>
      </c>
    </row>
    <row r="177" spans="1:8">
      <c r="A177" s="22" t="s">
        <v>647</v>
      </c>
      <c r="B177" s="22" t="s">
        <v>2057</v>
      </c>
      <c r="C177" s="22" t="s">
        <v>2058</v>
      </c>
      <c r="D177" s="22">
        <v>23.527999999999999</v>
      </c>
      <c r="E177" s="22">
        <v>54.087000000000003</v>
      </c>
      <c r="F177" s="22">
        <v>208.2</v>
      </c>
      <c r="G177" s="22">
        <v>26.379000000000001</v>
      </c>
      <c r="H177" s="22">
        <v>47.8</v>
      </c>
    </row>
    <row r="178" spans="1:8">
      <c r="A178" s="22" t="s">
        <v>650</v>
      </c>
      <c r="B178" s="22" t="s">
        <v>2059</v>
      </c>
      <c r="C178" s="22">
        <v>38.587000000000003</v>
      </c>
      <c r="D178" s="22">
        <v>23.193999999999999</v>
      </c>
      <c r="E178" s="22">
        <v>53.28</v>
      </c>
      <c r="F178" s="22">
        <v>212.2</v>
      </c>
      <c r="G178" s="22">
        <v>27.286999999999999</v>
      </c>
      <c r="H178" s="22">
        <v>147.19999999999999</v>
      </c>
    </row>
    <row r="179" spans="1:8">
      <c r="A179" s="22" t="s">
        <v>654</v>
      </c>
      <c r="B179" s="22" t="s">
        <v>2060</v>
      </c>
      <c r="C179" s="22">
        <v>38.344999999999999</v>
      </c>
      <c r="D179" s="22">
        <v>22.952999999999999</v>
      </c>
      <c r="E179" s="22">
        <v>53.601999999999997</v>
      </c>
      <c r="F179" s="22">
        <v>208.2</v>
      </c>
      <c r="G179" s="22">
        <v>26.082999999999998</v>
      </c>
      <c r="H179" s="22">
        <v>148.6</v>
      </c>
    </row>
    <row r="180" spans="1:8">
      <c r="A180" s="22" t="s">
        <v>656</v>
      </c>
      <c r="B180" s="22" t="s">
        <v>2061</v>
      </c>
      <c r="C180" s="22">
        <v>38.133000000000003</v>
      </c>
      <c r="D180" s="22">
        <v>23.113</v>
      </c>
      <c r="E180" s="22" t="s">
        <v>2062</v>
      </c>
      <c r="F180" s="22">
        <v>208.6</v>
      </c>
      <c r="G180" s="22">
        <v>26.062000000000001</v>
      </c>
      <c r="H180" s="22">
        <v>149.30000000000001</v>
      </c>
    </row>
    <row r="181" spans="1:8">
      <c r="A181" s="22" t="s">
        <v>658</v>
      </c>
      <c r="B181" s="22" t="s">
        <v>2063</v>
      </c>
      <c r="C181" s="22">
        <v>38.155999999999999</v>
      </c>
      <c r="D181" s="22">
        <v>23.074000000000002</v>
      </c>
      <c r="E181" s="22">
        <v>53.546999999999997</v>
      </c>
      <c r="F181" s="22">
        <v>206.7</v>
      </c>
      <c r="G181" s="22">
        <v>26.145</v>
      </c>
      <c r="H181" s="22">
        <v>148.69999999999999</v>
      </c>
    </row>
    <row r="182" spans="1:8">
      <c r="A182" s="22" t="s">
        <v>735</v>
      </c>
      <c r="B182" s="22" t="s">
        <v>2064</v>
      </c>
      <c r="C182" s="22" t="s">
        <v>2065</v>
      </c>
      <c r="D182" s="22">
        <v>23.21</v>
      </c>
      <c r="E182" s="22">
        <v>54.201999999999998</v>
      </c>
      <c r="F182" s="22">
        <v>209.6</v>
      </c>
      <c r="G182" s="22">
        <v>26.111000000000001</v>
      </c>
      <c r="H182" s="22">
        <v>43.3</v>
      </c>
    </row>
    <row r="183" spans="1:8">
      <c r="A183" s="22" t="s">
        <v>847</v>
      </c>
      <c r="B183" s="22" t="s">
        <v>2066</v>
      </c>
      <c r="C183" s="22" t="s">
        <v>2067</v>
      </c>
      <c r="D183" s="22" t="s">
        <v>2068</v>
      </c>
      <c r="E183" s="22">
        <v>55.454000000000001</v>
      </c>
      <c r="F183" s="22">
        <v>206.7</v>
      </c>
      <c r="G183" s="22">
        <v>26.425999999999998</v>
      </c>
      <c r="H183" s="22">
        <v>146.6</v>
      </c>
    </row>
    <row r="184" spans="1:8">
      <c r="A184" s="22" t="s">
        <v>849</v>
      </c>
      <c r="B184" s="22" t="s">
        <v>2069</v>
      </c>
      <c r="C184" s="22">
        <v>38.521999999999998</v>
      </c>
      <c r="D184" s="22">
        <v>22.913</v>
      </c>
      <c r="E184" s="22">
        <v>53.125999999999998</v>
      </c>
      <c r="F184" s="22">
        <v>209.6</v>
      </c>
      <c r="G184" s="22">
        <v>26.577000000000002</v>
      </c>
      <c r="H184" s="22">
        <v>148.5</v>
      </c>
    </row>
    <row r="185" spans="1:8">
      <c r="A185" s="22" t="s">
        <v>251</v>
      </c>
    </row>
    <row r="186" spans="1:8">
      <c r="A186" s="22" t="s">
        <v>252</v>
      </c>
    </row>
    <row r="187" spans="1:8">
      <c r="A187" s="22" t="s">
        <v>253</v>
      </c>
    </row>
    <row r="188" spans="1:8">
      <c r="A188" s="22" t="s">
        <v>1484</v>
      </c>
    </row>
    <row r="189" spans="1:8">
      <c r="A189" s="22" t="s">
        <v>626</v>
      </c>
    </row>
    <row r="190" spans="1:8">
      <c r="A190" s="23">
        <v>41942</v>
      </c>
    </row>
    <row r="191" spans="1:8">
      <c r="A191" s="22" t="s">
        <v>256</v>
      </c>
    </row>
    <row r="192" spans="1:8">
      <c r="A192" s="22" t="s">
        <v>257</v>
      </c>
    </row>
    <row r="193" spans="1:8">
      <c r="A193" s="22" t="s">
        <v>258</v>
      </c>
    </row>
    <row r="194" spans="1:8">
      <c r="A194" s="22" t="s">
        <v>773</v>
      </c>
    </row>
    <row r="195" spans="1:8">
      <c r="A195" s="22" t="s">
        <v>2070</v>
      </c>
    </row>
    <row r="196" spans="1:8">
      <c r="B196" s="22" t="s">
        <v>628</v>
      </c>
      <c r="C196" s="22" t="s">
        <v>2071</v>
      </c>
    </row>
    <row r="197" spans="1:8">
      <c r="B197" s="22" t="s">
        <v>630</v>
      </c>
      <c r="C197" s="22" t="s">
        <v>631</v>
      </c>
      <c r="D197" s="22" t="s">
        <v>632</v>
      </c>
      <c r="E197" s="22" t="s">
        <v>633</v>
      </c>
      <c r="F197" s="22" t="s">
        <v>634</v>
      </c>
      <c r="G197" s="22" t="s">
        <v>635</v>
      </c>
      <c r="H197" s="22" t="s">
        <v>636</v>
      </c>
    </row>
    <row r="198" spans="1:8">
      <c r="A198" s="22" t="s">
        <v>637</v>
      </c>
      <c r="B198" s="22" t="s">
        <v>1330</v>
      </c>
      <c r="C198" s="22">
        <v>38.252000000000002</v>
      </c>
      <c r="D198" s="22">
        <v>23.042999999999999</v>
      </c>
      <c r="E198" s="22">
        <v>52.576000000000001</v>
      </c>
      <c r="F198" s="22">
        <v>217.4</v>
      </c>
      <c r="G198" s="22">
        <v>26.116</v>
      </c>
    </row>
    <row r="199" spans="1:8">
      <c r="A199" s="22" t="s">
        <v>638</v>
      </c>
    </row>
    <row r="200" spans="1:8">
      <c r="A200" s="22" t="s">
        <v>639</v>
      </c>
      <c r="B200" s="22" t="s">
        <v>2072</v>
      </c>
      <c r="C200" s="22">
        <v>38.488999999999997</v>
      </c>
      <c r="D200" s="22">
        <v>23.454999999999998</v>
      </c>
      <c r="E200" s="22">
        <v>53.051000000000002</v>
      </c>
      <c r="F200" s="22">
        <v>214.8</v>
      </c>
      <c r="G200" s="22">
        <v>26.92</v>
      </c>
      <c r="H200" s="22">
        <v>147.69999999999999</v>
      </c>
    </row>
    <row r="201" spans="1:8">
      <c r="A201" s="22" t="s">
        <v>641</v>
      </c>
      <c r="B201" s="22" t="s">
        <v>2073</v>
      </c>
      <c r="C201" s="22">
        <v>39.011000000000003</v>
      </c>
      <c r="D201" s="22">
        <v>23.64</v>
      </c>
      <c r="E201" s="22">
        <v>52.976999999999997</v>
      </c>
      <c r="F201" s="22" t="s">
        <v>2074</v>
      </c>
      <c r="G201" s="22">
        <v>26.359000000000002</v>
      </c>
      <c r="H201" s="22">
        <v>147.6</v>
      </c>
    </row>
    <row r="202" spans="1:8">
      <c r="A202" s="22" t="s">
        <v>643</v>
      </c>
      <c r="B202" s="22" t="s">
        <v>2075</v>
      </c>
      <c r="C202" s="22" t="s">
        <v>2076</v>
      </c>
      <c r="D202" s="22">
        <v>33.642000000000003</v>
      </c>
      <c r="E202" s="22" t="s">
        <v>2077</v>
      </c>
      <c r="F202" s="22">
        <v>211.7</v>
      </c>
      <c r="G202" s="22">
        <v>26.4</v>
      </c>
      <c r="H202" s="22">
        <v>51.5</v>
      </c>
    </row>
    <row r="203" spans="1:8">
      <c r="A203" s="22" t="s">
        <v>645</v>
      </c>
      <c r="B203" s="22" t="s">
        <v>2078</v>
      </c>
      <c r="C203" s="22">
        <v>38.892000000000003</v>
      </c>
      <c r="D203" s="22">
        <v>23.148</v>
      </c>
      <c r="E203" s="22">
        <v>52.99</v>
      </c>
      <c r="F203" s="22">
        <v>216.9</v>
      </c>
      <c r="G203" s="22">
        <v>26.135000000000002</v>
      </c>
      <c r="H203" s="22">
        <v>148.4</v>
      </c>
    </row>
    <row r="204" spans="1:8">
      <c r="A204" s="22" t="s">
        <v>647</v>
      </c>
      <c r="B204" s="22" t="s">
        <v>2079</v>
      </c>
      <c r="C204" s="22">
        <v>38.706000000000003</v>
      </c>
      <c r="D204" s="22">
        <v>23.199000000000002</v>
      </c>
      <c r="E204" s="22">
        <v>53.433</v>
      </c>
      <c r="F204" s="22">
        <v>204.8</v>
      </c>
      <c r="G204" s="22">
        <v>26.443999999999999</v>
      </c>
      <c r="H204" s="22">
        <v>147.80000000000001</v>
      </c>
    </row>
    <row r="205" spans="1:8">
      <c r="A205" s="22" t="s">
        <v>650</v>
      </c>
      <c r="B205" s="22" t="s">
        <v>2080</v>
      </c>
      <c r="C205" s="22">
        <v>38.911000000000001</v>
      </c>
      <c r="D205" s="22">
        <v>30.306999999999999</v>
      </c>
      <c r="E205" s="22" t="s">
        <v>2081</v>
      </c>
      <c r="F205" s="22">
        <v>136.80000000000001</v>
      </c>
      <c r="G205" s="22" t="s">
        <v>649</v>
      </c>
      <c r="H205" s="22">
        <v>113.5</v>
      </c>
    </row>
    <row r="206" spans="1:8">
      <c r="A206" s="22" t="s">
        <v>654</v>
      </c>
      <c r="B206" s="22" t="s">
        <v>2082</v>
      </c>
      <c r="C206" s="22" t="s">
        <v>2083</v>
      </c>
      <c r="D206" s="22">
        <v>41.134999999999998</v>
      </c>
      <c r="E206" s="22" t="s">
        <v>2084</v>
      </c>
      <c r="F206" s="22">
        <v>211.2</v>
      </c>
      <c r="G206" s="22">
        <v>26.206</v>
      </c>
      <c r="H206" s="22">
        <v>63</v>
      </c>
    </row>
    <row r="207" spans="1:8">
      <c r="A207" s="22" t="s">
        <v>656</v>
      </c>
      <c r="B207" s="22" t="s">
        <v>2085</v>
      </c>
      <c r="C207" s="22">
        <v>45.459000000000003</v>
      </c>
      <c r="D207" s="22">
        <v>32.920999999999999</v>
      </c>
      <c r="E207" s="22" t="s">
        <v>2086</v>
      </c>
      <c r="F207" s="22">
        <v>131.1</v>
      </c>
      <c r="G207" s="22">
        <v>39.773000000000003</v>
      </c>
      <c r="H207" s="22">
        <v>112.8</v>
      </c>
    </row>
    <row r="208" spans="1:8">
      <c r="A208" s="22" t="s">
        <v>658</v>
      </c>
      <c r="B208" s="22" t="s">
        <v>2087</v>
      </c>
      <c r="C208" s="22">
        <v>57.146000000000001</v>
      </c>
      <c r="D208" s="22">
        <v>45.106999999999999</v>
      </c>
      <c r="E208" s="22" t="s">
        <v>2088</v>
      </c>
      <c r="F208" s="22">
        <v>216.4</v>
      </c>
      <c r="G208" s="22">
        <v>26.431000000000001</v>
      </c>
      <c r="H208" s="22">
        <v>108.6</v>
      </c>
    </row>
    <row r="209" spans="1:8">
      <c r="A209" s="22" t="s">
        <v>735</v>
      </c>
      <c r="B209" s="22" t="s">
        <v>2089</v>
      </c>
      <c r="C209" s="22">
        <v>38.631</v>
      </c>
      <c r="D209" s="22">
        <v>23.088999999999999</v>
      </c>
      <c r="E209" s="22" t="s">
        <v>2090</v>
      </c>
      <c r="F209" s="22" t="s">
        <v>2074</v>
      </c>
      <c r="G209" s="22" t="s">
        <v>2091</v>
      </c>
      <c r="H209" s="22">
        <v>149.19999999999999</v>
      </c>
    </row>
    <row r="210" spans="1:8">
      <c r="A210" s="22" t="s">
        <v>847</v>
      </c>
      <c r="B210" s="22" t="s">
        <v>2092</v>
      </c>
      <c r="C210" s="22" t="s">
        <v>2093</v>
      </c>
      <c r="D210" s="22" t="s">
        <v>2094</v>
      </c>
      <c r="E210" s="22">
        <v>52.890999999999998</v>
      </c>
      <c r="F210" s="22">
        <v>213.7</v>
      </c>
      <c r="G210" s="22">
        <v>26.616</v>
      </c>
      <c r="H210" s="22">
        <v>148.80000000000001</v>
      </c>
    </row>
    <row r="211" spans="1:8">
      <c r="A211" s="22" t="s">
        <v>849</v>
      </c>
      <c r="B211" s="22" t="s">
        <v>2095</v>
      </c>
      <c r="C211" s="22">
        <v>38.405999999999999</v>
      </c>
      <c r="D211" s="22">
        <v>23.396999999999998</v>
      </c>
      <c r="E211" s="22" t="s">
        <v>2096</v>
      </c>
      <c r="F211" s="22">
        <v>113.6</v>
      </c>
      <c r="G211" s="22">
        <v>40.125999999999998</v>
      </c>
      <c r="H211" s="22">
        <v>114</v>
      </c>
    </row>
    <row r="212" spans="1:8">
      <c r="A212" s="22" t="s">
        <v>251</v>
      </c>
    </row>
    <row r="213" spans="1:8">
      <c r="A213" s="22" t="s">
        <v>252</v>
      </c>
    </row>
    <row r="214" spans="1:8">
      <c r="A214" s="22" t="s">
        <v>253</v>
      </c>
    </row>
    <row r="215" spans="1:8">
      <c r="A215" s="22" t="s">
        <v>1484</v>
      </c>
    </row>
    <row r="216" spans="1:8">
      <c r="A216" s="22" t="s">
        <v>626</v>
      </c>
    </row>
    <row r="217" spans="1:8">
      <c r="A217" s="23">
        <v>41942</v>
      </c>
    </row>
    <row r="218" spans="1:8">
      <c r="A218" s="22" t="s">
        <v>256</v>
      </c>
    </row>
    <row r="219" spans="1:8">
      <c r="A219" s="22" t="s">
        <v>257</v>
      </c>
    </row>
    <row r="220" spans="1:8">
      <c r="A220" s="22" t="s">
        <v>258</v>
      </c>
    </row>
    <row r="221" spans="1:8">
      <c r="A221" s="22" t="s">
        <v>794</v>
      </c>
    </row>
    <row r="222" spans="1:8">
      <c r="A222" s="22" t="s">
        <v>2097</v>
      </c>
    </row>
    <row r="223" spans="1:8">
      <c r="B223" s="22" t="s">
        <v>628</v>
      </c>
      <c r="C223" s="22" t="s">
        <v>2098</v>
      </c>
    </row>
    <row r="224" spans="1:8">
      <c r="B224" s="22" t="s">
        <v>630</v>
      </c>
      <c r="C224" s="22" t="s">
        <v>631</v>
      </c>
      <c r="D224" s="22" t="s">
        <v>632</v>
      </c>
      <c r="E224" s="22" t="s">
        <v>633</v>
      </c>
      <c r="F224" s="22" t="s">
        <v>634</v>
      </c>
      <c r="G224" s="22" t="s">
        <v>635</v>
      </c>
      <c r="H224" s="22" t="s">
        <v>636</v>
      </c>
    </row>
    <row r="225" spans="1:8">
      <c r="A225" s="22" t="s">
        <v>637</v>
      </c>
      <c r="B225" s="22" t="s">
        <v>1336</v>
      </c>
      <c r="C225" s="22">
        <v>38.39</v>
      </c>
      <c r="D225" s="22">
        <v>22.768999999999998</v>
      </c>
      <c r="E225" s="22">
        <v>53.265999999999998</v>
      </c>
      <c r="F225" s="22">
        <v>210.1</v>
      </c>
      <c r="G225" s="22">
        <v>26.234000000000002</v>
      </c>
    </row>
    <row r="226" spans="1:8">
      <c r="A226" s="22" t="s">
        <v>638</v>
      </c>
    </row>
    <row r="227" spans="1:8">
      <c r="A227" s="22" t="s">
        <v>639</v>
      </c>
      <c r="B227" s="22" t="s">
        <v>915</v>
      </c>
      <c r="C227" s="22">
        <v>39.518999999999998</v>
      </c>
      <c r="D227" s="22">
        <v>23.260999999999999</v>
      </c>
      <c r="E227" s="22">
        <v>53.935000000000002</v>
      </c>
      <c r="F227" s="22">
        <v>209.1</v>
      </c>
      <c r="G227" s="22">
        <v>26.643000000000001</v>
      </c>
      <c r="H227" s="22">
        <v>146.19999999999999</v>
      </c>
    </row>
    <row r="228" spans="1:8">
      <c r="A228" s="22" t="s">
        <v>641</v>
      </c>
      <c r="B228" s="22" t="s">
        <v>2099</v>
      </c>
      <c r="C228" s="22">
        <v>38.658999999999999</v>
      </c>
      <c r="D228" s="22">
        <v>23.036999999999999</v>
      </c>
      <c r="E228" s="22">
        <v>53.658000000000001</v>
      </c>
      <c r="F228" s="22">
        <v>207.7</v>
      </c>
      <c r="G228" s="22">
        <v>26.35</v>
      </c>
      <c r="H228" s="22">
        <v>147.9</v>
      </c>
    </row>
    <row r="229" spans="1:8">
      <c r="A229" s="22" t="s">
        <v>643</v>
      </c>
      <c r="B229" s="22" t="s">
        <v>2100</v>
      </c>
      <c r="C229" s="22" t="s">
        <v>2101</v>
      </c>
      <c r="D229" s="22">
        <v>22.853000000000002</v>
      </c>
      <c r="E229" s="22" t="s">
        <v>2102</v>
      </c>
      <c r="F229" s="22">
        <v>208.2</v>
      </c>
      <c r="G229" s="22">
        <v>26.405999999999999</v>
      </c>
      <c r="H229" s="22">
        <v>148.69999999999999</v>
      </c>
    </row>
    <row r="230" spans="1:8">
      <c r="A230" s="22" t="s">
        <v>645</v>
      </c>
      <c r="B230" s="22" t="s">
        <v>2103</v>
      </c>
      <c r="C230" s="22">
        <v>38.506999999999998</v>
      </c>
      <c r="D230" s="22">
        <v>22.928000000000001</v>
      </c>
      <c r="E230" s="22">
        <v>54.143999999999998</v>
      </c>
      <c r="F230" s="22">
        <v>208.2</v>
      </c>
      <c r="G230" s="22">
        <v>26.581</v>
      </c>
      <c r="H230" s="22">
        <v>147.4</v>
      </c>
    </row>
    <row r="231" spans="1:8">
      <c r="A231" s="22" t="s">
        <v>647</v>
      </c>
      <c r="B231" s="22" t="s">
        <v>2104</v>
      </c>
      <c r="C231" s="22" t="s">
        <v>2105</v>
      </c>
      <c r="D231" s="22">
        <v>24.405999999999999</v>
      </c>
      <c r="E231" s="22">
        <v>54.832000000000001</v>
      </c>
      <c r="F231" s="22">
        <v>205.7</v>
      </c>
      <c r="G231" s="22">
        <v>26.734999999999999</v>
      </c>
      <c r="H231" s="22">
        <v>43.8</v>
      </c>
    </row>
    <row r="232" spans="1:8">
      <c r="A232" s="22" t="s">
        <v>650</v>
      </c>
      <c r="B232" s="22" t="s">
        <v>2106</v>
      </c>
      <c r="C232" s="22">
        <v>38.698999999999998</v>
      </c>
      <c r="D232" s="22">
        <v>23.065000000000001</v>
      </c>
      <c r="E232" s="22">
        <v>53.496000000000002</v>
      </c>
      <c r="F232" s="22">
        <v>207.7</v>
      </c>
      <c r="G232" s="22" t="s">
        <v>2107</v>
      </c>
      <c r="H232" s="22">
        <v>148.1</v>
      </c>
    </row>
    <row r="233" spans="1:8">
      <c r="A233" s="22" t="s">
        <v>654</v>
      </c>
      <c r="B233" s="22" t="s">
        <v>2108</v>
      </c>
      <c r="C233" s="22">
        <v>38.630000000000003</v>
      </c>
      <c r="D233" s="22" t="s">
        <v>2109</v>
      </c>
      <c r="E233" s="22">
        <v>53.524999999999999</v>
      </c>
      <c r="F233" s="22">
        <v>208.2</v>
      </c>
      <c r="G233" s="22">
        <v>26.457000000000001</v>
      </c>
      <c r="H233" s="22">
        <v>148.19999999999999</v>
      </c>
    </row>
    <row r="234" spans="1:8">
      <c r="A234" s="22" t="s">
        <v>656</v>
      </c>
      <c r="B234" s="22" t="s">
        <v>2110</v>
      </c>
      <c r="C234" s="22" t="s">
        <v>2111</v>
      </c>
      <c r="D234" s="22">
        <v>24.103000000000002</v>
      </c>
      <c r="E234" s="22">
        <v>54.649000000000001</v>
      </c>
      <c r="F234" s="22">
        <v>206.2</v>
      </c>
      <c r="G234" s="22">
        <v>27.033000000000001</v>
      </c>
      <c r="H234" s="22">
        <v>51.6</v>
      </c>
    </row>
    <row r="235" spans="1:8">
      <c r="A235" s="22" t="s">
        <v>658</v>
      </c>
      <c r="B235" s="22" t="s">
        <v>2112</v>
      </c>
      <c r="C235" s="22">
        <v>38.68</v>
      </c>
      <c r="D235" s="22">
        <v>23.122</v>
      </c>
      <c r="E235" s="22">
        <v>54.728000000000002</v>
      </c>
      <c r="F235" s="22">
        <v>204.3</v>
      </c>
      <c r="G235" s="22">
        <v>28.471</v>
      </c>
      <c r="H235" s="22">
        <v>144.5</v>
      </c>
    </row>
    <row r="236" spans="1:8">
      <c r="A236" s="22" t="s">
        <v>735</v>
      </c>
      <c r="B236" s="22" t="s">
        <v>2113</v>
      </c>
      <c r="C236" s="22">
        <v>39.966000000000001</v>
      </c>
      <c r="D236" s="22">
        <v>23.763999999999999</v>
      </c>
      <c r="E236" s="22">
        <v>54.601999999999997</v>
      </c>
      <c r="F236" s="22">
        <v>206.7</v>
      </c>
      <c r="G236" s="22">
        <v>26.484000000000002</v>
      </c>
      <c r="H236" s="22">
        <v>144.69999999999999</v>
      </c>
    </row>
    <row r="237" spans="1:8">
      <c r="A237" s="22" t="s">
        <v>847</v>
      </c>
      <c r="B237" s="22" t="s">
        <v>2114</v>
      </c>
      <c r="C237" s="22">
        <v>38.444000000000003</v>
      </c>
      <c r="D237" s="22">
        <v>23.202999999999999</v>
      </c>
      <c r="E237" s="22">
        <v>54.24</v>
      </c>
      <c r="F237" s="22" t="s">
        <v>946</v>
      </c>
      <c r="G237" s="22">
        <v>26.276</v>
      </c>
      <c r="H237" s="22">
        <v>147.4</v>
      </c>
    </row>
    <row r="238" spans="1:8">
      <c r="A238" s="22" t="s">
        <v>251</v>
      </c>
    </row>
    <row r="239" spans="1:8">
      <c r="A239" s="22" t="s">
        <v>252</v>
      </c>
    </row>
    <row r="240" spans="1:8">
      <c r="A240" s="22" t="s">
        <v>253</v>
      </c>
    </row>
    <row r="241" spans="1:8">
      <c r="A241" s="22" t="s">
        <v>1484</v>
      </c>
    </row>
    <row r="242" spans="1:8">
      <c r="A242" s="22" t="s">
        <v>626</v>
      </c>
    </row>
    <row r="243" spans="1:8">
      <c r="A243" s="23">
        <v>41942</v>
      </c>
    </row>
    <row r="244" spans="1:8">
      <c r="A244" s="22" t="s">
        <v>256</v>
      </c>
    </row>
    <row r="245" spans="1:8">
      <c r="A245" s="22" t="s">
        <v>257</v>
      </c>
    </row>
    <row r="246" spans="1:8">
      <c r="A246" s="22" t="s">
        <v>258</v>
      </c>
    </row>
    <row r="247" spans="1:8">
      <c r="A247" s="22" t="s">
        <v>813</v>
      </c>
    </row>
    <row r="248" spans="1:8">
      <c r="A248" s="22" t="s">
        <v>2115</v>
      </c>
    </row>
    <row r="249" spans="1:8">
      <c r="B249" s="22" t="s">
        <v>628</v>
      </c>
      <c r="C249" s="22" t="s">
        <v>2116</v>
      </c>
    </row>
    <row r="250" spans="1:8">
      <c r="B250" s="22" t="s">
        <v>630</v>
      </c>
      <c r="C250" s="22" t="s">
        <v>631</v>
      </c>
      <c r="D250" s="22" t="s">
        <v>632</v>
      </c>
      <c r="E250" s="22" t="s">
        <v>633</v>
      </c>
      <c r="F250" s="22" t="s">
        <v>634</v>
      </c>
      <c r="G250" s="22" t="s">
        <v>635</v>
      </c>
      <c r="H250" s="22" t="s">
        <v>636</v>
      </c>
    </row>
    <row r="251" spans="1:8">
      <c r="A251" s="22" t="s">
        <v>637</v>
      </c>
      <c r="B251" s="22" t="s">
        <v>1339</v>
      </c>
      <c r="C251" s="22">
        <v>38.286999999999999</v>
      </c>
      <c r="D251" s="22">
        <v>23.024000000000001</v>
      </c>
      <c r="E251" s="22">
        <v>53.408999999999999</v>
      </c>
      <c r="F251" s="22">
        <v>216.9</v>
      </c>
      <c r="G251" s="22">
        <v>26.067</v>
      </c>
    </row>
    <row r="252" spans="1:8">
      <c r="A252" s="22" t="s">
        <v>638</v>
      </c>
    </row>
    <row r="253" spans="1:8">
      <c r="A253" s="22" t="s">
        <v>639</v>
      </c>
      <c r="B253" s="22" t="s">
        <v>2117</v>
      </c>
      <c r="C253" s="22">
        <v>38.841999999999999</v>
      </c>
      <c r="D253" s="22">
        <v>23.555</v>
      </c>
      <c r="E253" s="22">
        <v>54.283999999999999</v>
      </c>
      <c r="F253" s="22">
        <v>210.6</v>
      </c>
      <c r="G253" s="22">
        <v>26.724</v>
      </c>
      <c r="H253" s="22">
        <v>146.1</v>
      </c>
    </row>
    <row r="254" spans="1:8">
      <c r="A254" s="22" t="s">
        <v>641</v>
      </c>
      <c r="B254" s="22" t="s">
        <v>2118</v>
      </c>
      <c r="C254" s="22">
        <v>38.494999999999997</v>
      </c>
      <c r="D254" s="22">
        <v>23.084</v>
      </c>
      <c r="E254" s="22">
        <v>53.412999999999997</v>
      </c>
      <c r="F254" s="22" t="s">
        <v>1975</v>
      </c>
      <c r="G254" s="22">
        <v>26.544</v>
      </c>
      <c r="H254" s="22">
        <v>148.1</v>
      </c>
    </row>
    <row r="255" spans="1:8">
      <c r="A255" s="22" t="s">
        <v>643</v>
      </c>
      <c r="B255" s="22" t="s">
        <v>1598</v>
      </c>
      <c r="C255" s="22" t="s">
        <v>2119</v>
      </c>
      <c r="D255" s="22">
        <v>24.824000000000002</v>
      </c>
      <c r="E255" s="22">
        <v>56.268000000000001</v>
      </c>
      <c r="F255" s="22">
        <v>208.2</v>
      </c>
      <c r="G255" s="22">
        <v>27.47</v>
      </c>
      <c r="H255" s="22">
        <v>34.6</v>
      </c>
    </row>
    <row r="256" spans="1:8">
      <c r="A256" s="22" t="s">
        <v>645</v>
      </c>
      <c r="B256" s="22" t="s">
        <v>2120</v>
      </c>
      <c r="C256" s="22">
        <v>39.161999999999999</v>
      </c>
      <c r="D256" s="22">
        <v>23.713000000000001</v>
      </c>
      <c r="E256" s="22">
        <v>54.067</v>
      </c>
      <c r="F256" s="22">
        <v>209.1</v>
      </c>
      <c r="G256" s="22">
        <v>26.518999999999998</v>
      </c>
      <c r="H256" s="22">
        <v>146.1</v>
      </c>
    </row>
    <row r="257" spans="1:8">
      <c r="A257" s="22" t="s">
        <v>647</v>
      </c>
      <c r="B257" s="22" t="s">
        <v>2121</v>
      </c>
      <c r="C257" s="22">
        <v>38.859000000000002</v>
      </c>
      <c r="D257" s="22">
        <v>23.603000000000002</v>
      </c>
      <c r="E257" s="22">
        <v>54.372999999999998</v>
      </c>
      <c r="F257" s="22">
        <v>209.6</v>
      </c>
      <c r="G257" s="22">
        <v>26.619</v>
      </c>
      <c r="H257" s="22">
        <v>146.1</v>
      </c>
    </row>
    <row r="258" spans="1:8">
      <c r="A258" s="22" t="s">
        <v>650</v>
      </c>
      <c r="B258" s="22" t="s">
        <v>2122</v>
      </c>
      <c r="C258" s="22">
        <v>38.479999999999997</v>
      </c>
      <c r="D258" s="22">
        <v>23.196000000000002</v>
      </c>
      <c r="E258" s="22">
        <v>53.54</v>
      </c>
      <c r="F258" s="22">
        <v>214.2</v>
      </c>
      <c r="G258" s="22">
        <v>26.113</v>
      </c>
      <c r="H258" s="22">
        <v>148.30000000000001</v>
      </c>
    </row>
    <row r="259" spans="1:8">
      <c r="A259" s="22" t="s">
        <v>654</v>
      </c>
      <c r="B259" s="22" t="s">
        <v>2123</v>
      </c>
      <c r="C259" s="22" t="s">
        <v>2124</v>
      </c>
      <c r="D259" s="22">
        <v>25.204999999999998</v>
      </c>
      <c r="E259" s="22">
        <v>57.231999999999999</v>
      </c>
      <c r="F259" s="22">
        <v>203.8</v>
      </c>
      <c r="G259" s="22">
        <v>28.681000000000001</v>
      </c>
      <c r="H259" s="22">
        <v>46.7</v>
      </c>
    </row>
    <row r="260" spans="1:8">
      <c r="A260" s="22" t="s">
        <v>656</v>
      </c>
      <c r="B260" s="22" t="s">
        <v>2125</v>
      </c>
      <c r="C260" s="22">
        <v>39.551000000000002</v>
      </c>
      <c r="D260" s="22">
        <v>24.327999999999999</v>
      </c>
      <c r="E260" s="22">
        <v>57.664999999999999</v>
      </c>
      <c r="F260" s="22">
        <v>207.7</v>
      </c>
      <c r="G260" s="22">
        <v>26.960999999999999</v>
      </c>
      <c r="H260" s="22">
        <v>141.1</v>
      </c>
    </row>
    <row r="261" spans="1:8">
      <c r="A261" s="22" t="s">
        <v>658</v>
      </c>
      <c r="B261" s="22" t="s">
        <v>2126</v>
      </c>
      <c r="C261" s="22" t="s">
        <v>2127</v>
      </c>
      <c r="D261" s="22" t="s">
        <v>2128</v>
      </c>
      <c r="E261" s="22" t="s">
        <v>2129</v>
      </c>
      <c r="F261" s="22">
        <v>213.7</v>
      </c>
      <c r="G261" s="22">
        <v>26.234000000000002</v>
      </c>
      <c r="H261" s="22">
        <v>148.69999999999999</v>
      </c>
    </row>
    <row r="262" spans="1:8">
      <c r="A262" s="22" t="s">
        <v>735</v>
      </c>
      <c r="B262" s="22" t="s">
        <v>2130</v>
      </c>
      <c r="C262" s="22">
        <v>38.761000000000003</v>
      </c>
      <c r="D262" s="22">
        <v>23.431999999999999</v>
      </c>
      <c r="E262" s="22">
        <v>55.048999999999999</v>
      </c>
      <c r="F262" s="22">
        <v>205.7</v>
      </c>
      <c r="G262" s="22">
        <v>26.577000000000002</v>
      </c>
      <c r="H262" s="22">
        <v>145.69999999999999</v>
      </c>
    </row>
    <row r="263" spans="1:8">
      <c r="A263" s="22" t="s">
        <v>847</v>
      </c>
      <c r="B263" s="22" t="s">
        <v>2131</v>
      </c>
      <c r="C263" s="22">
        <v>38.298000000000002</v>
      </c>
      <c r="D263" s="22">
        <v>23.039000000000001</v>
      </c>
      <c r="E263" s="22">
        <v>53.621000000000002</v>
      </c>
      <c r="F263" s="22">
        <v>214.2</v>
      </c>
      <c r="G263" s="22" t="s">
        <v>2132</v>
      </c>
      <c r="H263" s="22">
        <v>148.6</v>
      </c>
    </row>
    <row r="264" spans="1:8">
      <c r="A264" s="22" t="s">
        <v>251</v>
      </c>
    </row>
    <row r="265" spans="1:8">
      <c r="A265" s="22" t="s">
        <v>252</v>
      </c>
    </row>
    <row r="266" spans="1:8">
      <c r="A266" s="22" t="s">
        <v>253</v>
      </c>
    </row>
    <row r="267" spans="1:8">
      <c r="A267" s="22" t="s">
        <v>1484</v>
      </c>
    </row>
    <row r="268" spans="1:8">
      <c r="A268" s="22" t="s">
        <v>626</v>
      </c>
    </row>
    <row r="269" spans="1:8">
      <c r="A269" s="23">
        <v>41942</v>
      </c>
    </row>
    <row r="270" spans="1:8">
      <c r="A270" s="22" t="s">
        <v>256</v>
      </c>
    </row>
    <row r="271" spans="1:8">
      <c r="A271" s="22" t="s">
        <v>257</v>
      </c>
    </row>
    <row r="272" spans="1:8">
      <c r="A272" s="22" t="s">
        <v>258</v>
      </c>
    </row>
    <row r="273" spans="1:8">
      <c r="A273" s="22" t="s">
        <v>829</v>
      </c>
    </row>
    <row r="274" spans="1:8">
      <c r="A274" s="22" t="s">
        <v>2133</v>
      </c>
    </row>
    <row r="275" spans="1:8">
      <c r="B275" s="22" t="s">
        <v>628</v>
      </c>
      <c r="C275" s="22" t="s">
        <v>2134</v>
      </c>
    </row>
    <row r="276" spans="1:8">
      <c r="B276" s="22" t="s">
        <v>630</v>
      </c>
      <c r="C276" s="22" t="s">
        <v>631</v>
      </c>
      <c r="D276" s="22" t="s">
        <v>632</v>
      </c>
      <c r="E276" s="22" t="s">
        <v>633</v>
      </c>
      <c r="F276" s="22" t="s">
        <v>634</v>
      </c>
      <c r="G276" s="22" t="s">
        <v>635</v>
      </c>
      <c r="H276" s="22" t="s">
        <v>636</v>
      </c>
    </row>
    <row r="277" spans="1:8">
      <c r="A277" s="22" t="s">
        <v>637</v>
      </c>
      <c r="B277" s="22" t="s">
        <v>1342</v>
      </c>
      <c r="C277" s="22">
        <v>38.335999999999999</v>
      </c>
      <c r="D277" s="22">
        <v>23.134</v>
      </c>
      <c r="E277" s="22">
        <v>53.298999999999999</v>
      </c>
      <c r="F277" s="22">
        <v>215.8</v>
      </c>
      <c r="G277" s="22">
        <v>26.140999999999998</v>
      </c>
    </row>
    <row r="278" spans="1:8">
      <c r="A278" s="22" t="s">
        <v>638</v>
      </c>
    </row>
    <row r="279" spans="1:8">
      <c r="A279" s="22" t="s">
        <v>639</v>
      </c>
      <c r="B279" s="22" t="s">
        <v>2135</v>
      </c>
      <c r="C279" s="22">
        <v>40.57</v>
      </c>
      <c r="D279" s="22">
        <v>24.280999999999999</v>
      </c>
      <c r="E279" s="22">
        <v>54.533999999999999</v>
      </c>
      <c r="F279" s="22">
        <v>211.2</v>
      </c>
      <c r="G279" s="22">
        <v>27.904</v>
      </c>
      <c r="H279" s="22">
        <v>142.30000000000001</v>
      </c>
    </row>
    <row r="280" spans="1:8">
      <c r="A280" s="22" t="s">
        <v>641</v>
      </c>
      <c r="B280" s="22" t="s">
        <v>2136</v>
      </c>
      <c r="C280" s="22">
        <v>40.465000000000003</v>
      </c>
      <c r="D280" s="22">
        <v>24.09</v>
      </c>
      <c r="E280" s="22">
        <v>54.396000000000001</v>
      </c>
      <c r="F280" s="22">
        <v>209.6</v>
      </c>
      <c r="G280" s="22">
        <v>27.216999999999999</v>
      </c>
      <c r="H280" s="22">
        <v>143.4</v>
      </c>
    </row>
    <row r="281" spans="1:8">
      <c r="A281" s="22" t="s">
        <v>643</v>
      </c>
      <c r="B281" s="22" t="s">
        <v>2137</v>
      </c>
      <c r="C281" s="22">
        <v>39.290999999999997</v>
      </c>
      <c r="D281" s="22">
        <v>23.792999999999999</v>
      </c>
      <c r="E281" s="22">
        <v>53.82</v>
      </c>
      <c r="F281" s="22">
        <v>210.6</v>
      </c>
      <c r="G281" s="22">
        <v>26.620999999999999</v>
      </c>
      <c r="H281" s="22">
        <v>146</v>
      </c>
    </row>
    <row r="282" spans="1:8">
      <c r="A282" s="22" t="s">
        <v>645</v>
      </c>
      <c r="B282" s="22" t="s">
        <v>2138</v>
      </c>
      <c r="C282" s="22">
        <v>38.81</v>
      </c>
      <c r="D282" s="22">
        <v>23.527999999999999</v>
      </c>
      <c r="E282" s="22">
        <v>53.77</v>
      </c>
      <c r="F282" s="22">
        <v>210.1</v>
      </c>
      <c r="G282" s="22">
        <v>26.741</v>
      </c>
      <c r="H282" s="22">
        <v>146.69999999999999</v>
      </c>
    </row>
    <row r="283" spans="1:8">
      <c r="A283" s="22" t="s">
        <v>647</v>
      </c>
      <c r="B283" s="22" t="s">
        <v>2139</v>
      </c>
      <c r="C283" s="22">
        <v>38.673000000000002</v>
      </c>
      <c r="D283" s="22">
        <v>23.446999999999999</v>
      </c>
      <c r="E283" s="22">
        <v>53.468000000000004</v>
      </c>
      <c r="F283" s="22">
        <v>211.7</v>
      </c>
      <c r="G283" s="22">
        <v>26.373000000000001</v>
      </c>
      <c r="H283" s="22">
        <v>147.6</v>
      </c>
    </row>
    <row r="284" spans="1:8">
      <c r="A284" s="22" t="s">
        <v>650</v>
      </c>
      <c r="B284" s="22" t="s">
        <v>2140</v>
      </c>
      <c r="C284" s="22">
        <v>39.14</v>
      </c>
      <c r="D284" s="22">
        <v>23.239000000000001</v>
      </c>
      <c r="E284" s="22">
        <v>53.412999999999997</v>
      </c>
      <c r="F284" s="22">
        <v>211.2</v>
      </c>
      <c r="G284" s="22">
        <v>26.346</v>
      </c>
      <c r="H284" s="22">
        <v>147.4</v>
      </c>
    </row>
    <row r="285" spans="1:8">
      <c r="A285" s="22" t="s">
        <v>654</v>
      </c>
      <c r="B285" s="22" t="s">
        <v>2141</v>
      </c>
      <c r="C285" s="22">
        <v>41.74</v>
      </c>
      <c r="D285" s="22">
        <v>32.378999999999998</v>
      </c>
      <c r="E285" s="22" t="s">
        <v>2142</v>
      </c>
      <c r="F285" s="22">
        <v>208.2</v>
      </c>
      <c r="G285" s="22">
        <v>26.454000000000001</v>
      </c>
      <c r="H285" s="22">
        <v>122.1</v>
      </c>
    </row>
    <row r="286" spans="1:8">
      <c r="A286" s="22" t="s">
        <v>656</v>
      </c>
      <c r="B286" s="22" t="s">
        <v>2143</v>
      </c>
      <c r="C286" s="22">
        <v>38.457999999999998</v>
      </c>
      <c r="D286" s="22">
        <v>23.638999999999999</v>
      </c>
      <c r="E286" s="22">
        <v>53.591000000000001</v>
      </c>
      <c r="F286" s="22">
        <v>211.7</v>
      </c>
      <c r="G286" s="22" t="s">
        <v>2144</v>
      </c>
      <c r="H286" s="22">
        <v>147.80000000000001</v>
      </c>
    </row>
    <row r="287" spans="1:8">
      <c r="A287" s="22" t="s">
        <v>658</v>
      </c>
      <c r="B287" s="22" t="s">
        <v>2145</v>
      </c>
      <c r="C287" s="22">
        <v>38.341999999999999</v>
      </c>
      <c r="D287" s="22">
        <v>23.292999999999999</v>
      </c>
      <c r="E287" s="22">
        <v>53.314</v>
      </c>
      <c r="F287" s="22">
        <v>212.2</v>
      </c>
      <c r="G287" s="22">
        <v>27.161999999999999</v>
      </c>
      <c r="H287" s="22">
        <v>147.5</v>
      </c>
    </row>
    <row r="288" spans="1:8">
      <c r="A288" s="22" t="s">
        <v>735</v>
      </c>
      <c r="B288" s="22" t="s">
        <v>2146</v>
      </c>
      <c r="C288" s="22">
        <v>38.655999999999999</v>
      </c>
      <c r="D288" s="22" t="s">
        <v>2147</v>
      </c>
      <c r="E288" s="22" t="s">
        <v>2148</v>
      </c>
      <c r="F288" s="22">
        <v>206.2</v>
      </c>
      <c r="G288" s="22">
        <v>26.43</v>
      </c>
      <c r="H288" s="22">
        <v>148.1</v>
      </c>
    </row>
    <row r="289" spans="1:8">
      <c r="A289" s="22" t="s">
        <v>847</v>
      </c>
      <c r="B289" s="22" t="s">
        <v>2149</v>
      </c>
      <c r="C289" s="22">
        <v>38.393999999999998</v>
      </c>
      <c r="D289" s="22">
        <v>23.172999999999998</v>
      </c>
      <c r="E289" s="22">
        <v>55.305</v>
      </c>
      <c r="F289" s="22">
        <v>205.7</v>
      </c>
      <c r="G289" s="22">
        <v>26.63</v>
      </c>
      <c r="H289" s="22">
        <v>146</v>
      </c>
    </row>
    <row r="290" spans="1:8">
      <c r="A290" s="22" t="s">
        <v>849</v>
      </c>
      <c r="B290" s="22" t="s">
        <v>2150</v>
      </c>
      <c r="C290" s="22">
        <v>39.347000000000001</v>
      </c>
      <c r="D290" s="22">
        <v>24.167000000000002</v>
      </c>
      <c r="E290" s="22" t="s">
        <v>2151</v>
      </c>
      <c r="F290" s="22">
        <v>146.4</v>
      </c>
      <c r="G290" s="22">
        <v>29.9</v>
      </c>
      <c r="H290" s="22">
        <v>127.5</v>
      </c>
    </row>
    <row r="291" spans="1:8">
      <c r="A291" s="22" t="s">
        <v>1991</v>
      </c>
      <c r="B291" s="22" t="s">
        <v>2152</v>
      </c>
      <c r="C291" s="22">
        <v>38.835000000000001</v>
      </c>
      <c r="D291" s="22">
        <v>23.905000000000001</v>
      </c>
      <c r="E291" s="22">
        <v>54.823</v>
      </c>
      <c r="F291" s="22">
        <v>202.9</v>
      </c>
      <c r="G291" s="22">
        <v>27.216999999999999</v>
      </c>
      <c r="H291" s="22">
        <v>144.69999999999999</v>
      </c>
    </row>
    <row r="292" spans="1:8">
      <c r="A292" s="22" t="s">
        <v>2036</v>
      </c>
      <c r="B292" s="22" t="s">
        <v>2153</v>
      </c>
      <c r="C292" s="22">
        <v>38.634999999999998</v>
      </c>
      <c r="D292" s="22">
        <v>23.533999999999999</v>
      </c>
      <c r="E292" s="22">
        <v>53.792000000000002</v>
      </c>
      <c r="F292" s="22">
        <v>206.7</v>
      </c>
      <c r="G292" s="22">
        <v>27.3</v>
      </c>
      <c r="H292" s="22">
        <v>146.30000000000001</v>
      </c>
    </row>
    <row r="293" spans="1:8">
      <c r="A293" s="22" t="s">
        <v>2154</v>
      </c>
      <c r="B293" s="22" t="s">
        <v>2155</v>
      </c>
      <c r="C293" s="22">
        <v>40.293999999999997</v>
      </c>
      <c r="D293" s="22">
        <v>32.264000000000003</v>
      </c>
      <c r="E293" s="22">
        <v>57.447000000000003</v>
      </c>
      <c r="F293" s="22" t="s">
        <v>2156</v>
      </c>
      <c r="G293" s="22">
        <v>26.28</v>
      </c>
      <c r="H293" s="22">
        <v>134.1</v>
      </c>
    </row>
    <row r="294" spans="1:8">
      <c r="A294" s="22" t="s">
        <v>2157</v>
      </c>
      <c r="B294" s="22" t="s">
        <v>2158</v>
      </c>
      <c r="C294" s="22" t="s">
        <v>2159</v>
      </c>
      <c r="D294" s="22">
        <v>23.169</v>
      </c>
      <c r="E294" s="22">
        <v>53.305</v>
      </c>
      <c r="F294" s="22">
        <v>213.7</v>
      </c>
      <c r="G294" s="22">
        <v>26.344999999999999</v>
      </c>
      <c r="H294" s="22">
        <v>148.5</v>
      </c>
    </row>
    <row r="295" spans="1:8">
      <c r="A295" s="22" t="s">
        <v>251</v>
      </c>
    </row>
    <row r="296" spans="1:8">
      <c r="A296" s="22" t="s">
        <v>252</v>
      </c>
    </row>
    <row r="297" spans="1:8">
      <c r="A297" s="22" t="s">
        <v>253</v>
      </c>
    </row>
    <row r="298" spans="1:8">
      <c r="A298" s="22" t="s">
        <v>1484</v>
      </c>
    </row>
    <row r="299" spans="1:8">
      <c r="A299" s="22" t="s">
        <v>626</v>
      </c>
    </row>
    <row r="300" spans="1:8">
      <c r="A300" s="23">
        <v>41942</v>
      </c>
    </row>
    <row r="301" spans="1:8">
      <c r="A301" s="22" t="s">
        <v>256</v>
      </c>
    </row>
    <row r="302" spans="1:8">
      <c r="A302" s="22" t="s">
        <v>257</v>
      </c>
    </row>
    <row r="303" spans="1:8">
      <c r="A303" s="22" t="s">
        <v>258</v>
      </c>
    </row>
    <row r="304" spans="1:8">
      <c r="A304" s="22" t="s">
        <v>851</v>
      </c>
    </row>
    <row r="305" spans="1:8">
      <c r="A305" s="22" t="s">
        <v>2160</v>
      </c>
    </row>
    <row r="306" spans="1:8">
      <c r="B306" s="22" t="s">
        <v>628</v>
      </c>
      <c r="C306" s="22" t="s">
        <v>2161</v>
      </c>
    </row>
    <row r="307" spans="1:8">
      <c r="B307" s="22" t="s">
        <v>630</v>
      </c>
      <c r="C307" s="22" t="s">
        <v>631</v>
      </c>
      <c r="D307" s="22" t="s">
        <v>632</v>
      </c>
      <c r="E307" s="22" t="s">
        <v>633</v>
      </c>
      <c r="F307" s="22" t="s">
        <v>634</v>
      </c>
      <c r="G307" s="22" t="s">
        <v>635</v>
      </c>
      <c r="H307" s="22" t="s">
        <v>636</v>
      </c>
    </row>
    <row r="308" spans="1:8">
      <c r="A308" s="22" t="s">
        <v>637</v>
      </c>
      <c r="B308" s="22" t="s">
        <v>1348</v>
      </c>
      <c r="C308" s="22">
        <v>38.548999999999999</v>
      </c>
      <c r="D308" s="22">
        <v>23.117000000000001</v>
      </c>
      <c r="E308" s="22">
        <v>53.143000000000001</v>
      </c>
      <c r="F308" s="22">
        <v>211.7</v>
      </c>
      <c r="G308" s="22">
        <v>26.317</v>
      </c>
    </row>
    <row r="309" spans="1:8">
      <c r="A309" s="22" t="s">
        <v>638</v>
      </c>
    </row>
    <row r="310" spans="1:8">
      <c r="A310" s="22" t="s">
        <v>639</v>
      </c>
      <c r="B310" s="22" t="s">
        <v>2162</v>
      </c>
      <c r="C310" s="22">
        <v>39.418999999999997</v>
      </c>
      <c r="D310" s="22">
        <v>23.591999999999999</v>
      </c>
      <c r="E310" s="22">
        <v>54.216000000000001</v>
      </c>
      <c r="F310" s="22">
        <v>209.6</v>
      </c>
      <c r="G310" s="22">
        <v>27.280999999999999</v>
      </c>
      <c r="H310" s="22">
        <v>145</v>
      </c>
    </row>
    <row r="311" spans="1:8">
      <c r="A311" s="22" t="s">
        <v>641</v>
      </c>
      <c r="B311" s="22" t="s">
        <v>2163</v>
      </c>
      <c r="C311" s="22">
        <v>38.726999999999997</v>
      </c>
      <c r="D311" s="22">
        <v>23.558</v>
      </c>
      <c r="E311" s="22">
        <v>53.972999999999999</v>
      </c>
      <c r="F311" s="22" t="s">
        <v>922</v>
      </c>
      <c r="G311" s="22">
        <v>26.785</v>
      </c>
      <c r="H311" s="22">
        <v>146.5</v>
      </c>
    </row>
    <row r="312" spans="1:8">
      <c r="A312" s="22" t="s">
        <v>643</v>
      </c>
      <c r="B312" s="22" t="s">
        <v>2164</v>
      </c>
      <c r="C312" s="22">
        <v>38.918999999999997</v>
      </c>
      <c r="D312" s="22">
        <v>23.536999999999999</v>
      </c>
      <c r="E312" s="22">
        <v>53.969000000000001</v>
      </c>
      <c r="F312" s="22">
        <v>209.1</v>
      </c>
      <c r="G312" s="22">
        <v>26.96</v>
      </c>
      <c r="H312" s="22">
        <v>146.1</v>
      </c>
    </row>
    <row r="313" spans="1:8">
      <c r="A313" s="22" t="s">
        <v>645</v>
      </c>
      <c r="B313" s="22" t="s">
        <v>2165</v>
      </c>
      <c r="C313" s="22">
        <v>39.347999999999999</v>
      </c>
      <c r="D313" s="22">
        <v>23.884</v>
      </c>
      <c r="E313" s="22">
        <v>57.146999999999998</v>
      </c>
      <c r="F313" s="22">
        <v>164.5</v>
      </c>
      <c r="G313" s="22" t="s">
        <v>649</v>
      </c>
      <c r="H313" s="22">
        <v>125</v>
      </c>
    </row>
    <row r="314" spans="1:8">
      <c r="A314" s="22" t="s">
        <v>647</v>
      </c>
      <c r="B314" s="22" t="s">
        <v>2166</v>
      </c>
      <c r="C314" s="22" t="s">
        <v>2167</v>
      </c>
      <c r="D314" s="22">
        <v>24.259</v>
      </c>
      <c r="E314" s="22">
        <v>55.305</v>
      </c>
      <c r="F314" s="22">
        <v>206.2</v>
      </c>
      <c r="G314" s="22">
        <v>27.524000000000001</v>
      </c>
      <c r="H314" s="22">
        <v>73.900000000000006</v>
      </c>
    </row>
    <row r="315" spans="1:8">
      <c r="A315" s="22" t="s">
        <v>650</v>
      </c>
      <c r="B315" s="22" t="s">
        <v>2168</v>
      </c>
      <c r="C315" s="22">
        <v>38.909999999999997</v>
      </c>
      <c r="D315" s="22">
        <v>23.611000000000001</v>
      </c>
      <c r="E315" s="22">
        <v>53.863999999999997</v>
      </c>
      <c r="F315" s="22">
        <v>209.6</v>
      </c>
      <c r="G315" s="22">
        <v>26.707000000000001</v>
      </c>
      <c r="H315" s="22">
        <v>146.4</v>
      </c>
    </row>
    <row r="316" spans="1:8">
      <c r="A316" s="22" t="s">
        <v>654</v>
      </c>
      <c r="B316" s="22" t="s">
        <v>2169</v>
      </c>
      <c r="C316" s="22">
        <v>39.365000000000002</v>
      </c>
      <c r="D316" s="22">
        <v>23.565000000000001</v>
      </c>
      <c r="E316" s="22">
        <v>53.82</v>
      </c>
      <c r="F316" s="22">
        <v>208.6</v>
      </c>
      <c r="G316" s="22">
        <v>26.794</v>
      </c>
      <c r="H316" s="22">
        <v>146</v>
      </c>
    </row>
    <row r="317" spans="1:8">
      <c r="A317" s="22" t="s">
        <v>656</v>
      </c>
      <c r="B317" s="22" t="s">
        <v>2170</v>
      </c>
      <c r="C317" s="22">
        <v>39.735999999999997</v>
      </c>
      <c r="D317" s="22">
        <v>24.285</v>
      </c>
      <c r="E317" s="22">
        <v>55.518000000000001</v>
      </c>
      <c r="F317" s="22">
        <v>205.2</v>
      </c>
      <c r="G317" s="22">
        <v>27.05</v>
      </c>
      <c r="H317" s="22">
        <v>143</v>
      </c>
    </row>
    <row r="318" spans="1:8">
      <c r="A318" s="22" t="s">
        <v>658</v>
      </c>
      <c r="B318" s="22" t="s">
        <v>2171</v>
      </c>
      <c r="C318" s="22">
        <v>39.326000000000001</v>
      </c>
      <c r="D318" s="22">
        <v>23.606000000000002</v>
      </c>
      <c r="E318" s="22">
        <v>54.344000000000001</v>
      </c>
      <c r="F318" s="22">
        <v>208.2</v>
      </c>
      <c r="G318" s="22">
        <v>26.494</v>
      </c>
      <c r="H318" s="22">
        <v>145.80000000000001</v>
      </c>
    </row>
    <row r="319" spans="1:8">
      <c r="A319" s="22" t="s">
        <v>735</v>
      </c>
      <c r="B319" s="22" t="s">
        <v>2172</v>
      </c>
      <c r="C319" s="22">
        <v>39.317</v>
      </c>
      <c r="D319" s="22">
        <v>23.628</v>
      </c>
      <c r="E319" s="22">
        <v>55.256</v>
      </c>
      <c r="F319" s="22">
        <v>206.2</v>
      </c>
      <c r="G319" s="22" t="s">
        <v>649</v>
      </c>
      <c r="H319" s="22">
        <v>128.80000000000001</v>
      </c>
    </row>
    <row r="320" spans="1:8">
      <c r="A320" s="22" t="s">
        <v>847</v>
      </c>
      <c r="B320" s="22" t="s">
        <v>2173</v>
      </c>
      <c r="C320" s="22" t="s">
        <v>2174</v>
      </c>
      <c r="D320" s="22">
        <v>30.794</v>
      </c>
      <c r="E320" s="22">
        <v>56.496000000000002</v>
      </c>
      <c r="F320" s="22">
        <v>211.2</v>
      </c>
      <c r="G320" s="22">
        <v>27.145</v>
      </c>
      <c r="H320" s="22">
        <v>84.1</v>
      </c>
    </row>
    <row r="321" spans="1:8">
      <c r="A321" s="22" t="s">
        <v>849</v>
      </c>
      <c r="B321" s="22" t="s">
        <v>2175</v>
      </c>
      <c r="C321" s="22">
        <v>39.229999999999997</v>
      </c>
      <c r="D321" s="22">
        <v>23.242000000000001</v>
      </c>
      <c r="E321" s="22">
        <v>53.863999999999997</v>
      </c>
      <c r="F321" s="22">
        <v>209.1</v>
      </c>
      <c r="G321" s="22" t="s">
        <v>2176</v>
      </c>
      <c r="H321" s="22">
        <v>146.9</v>
      </c>
    </row>
    <row r="322" spans="1:8">
      <c r="A322" s="22" t="s">
        <v>1991</v>
      </c>
      <c r="B322" s="22" t="s">
        <v>2177</v>
      </c>
      <c r="C322" s="22" t="s">
        <v>2178</v>
      </c>
      <c r="D322" s="22" t="s">
        <v>2179</v>
      </c>
      <c r="E322" s="22" t="s">
        <v>2180</v>
      </c>
      <c r="F322" s="22" t="s">
        <v>922</v>
      </c>
      <c r="G322" s="22">
        <v>26.39</v>
      </c>
      <c r="H322" s="22">
        <v>148.4</v>
      </c>
    </row>
    <row r="323" spans="1:8">
      <c r="A323" s="22" t="s">
        <v>2036</v>
      </c>
      <c r="B323" s="22" t="s">
        <v>2181</v>
      </c>
      <c r="C323" s="22">
        <v>38.716999999999999</v>
      </c>
      <c r="D323" s="22">
        <v>23.283000000000001</v>
      </c>
      <c r="E323" s="22">
        <v>54.258000000000003</v>
      </c>
      <c r="F323" s="22">
        <v>207.7</v>
      </c>
      <c r="G323" s="22">
        <v>26.968</v>
      </c>
      <c r="H323" s="22">
        <v>146.30000000000001</v>
      </c>
    </row>
    <row r="324" spans="1:8">
      <c r="A324" s="22" t="s">
        <v>251</v>
      </c>
    </row>
    <row r="325" spans="1:8">
      <c r="A325" s="22" t="s">
        <v>252</v>
      </c>
    </row>
    <row r="326" spans="1:8">
      <c r="A326" s="22" t="s">
        <v>253</v>
      </c>
    </row>
    <row r="327" spans="1:8">
      <c r="A327" s="22" t="s">
        <v>1484</v>
      </c>
    </row>
    <row r="328" spans="1:8">
      <c r="A328" s="22" t="s">
        <v>626</v>
      </c>
    </row>
    <row r="329" spans="1:8">
      <c r="A329" s="23">
        <v>41942</v>
      </c>
    </row>
    <row r="330" spans="1:8">
      <c r="A330" s="22" t="s">
        <v>256</v>
      </c>
    </row>
    <row r="331" spans="1:8">
      <c r="A331" s="22" t="s">
        <v>257</v>
      </c>
    </row>
    <row r="332" spans="1:8">
      <c r="A332" s="22" t="s">
        <v>258</v>
      </c>
    </row>
    <row r="333" spans="1:8">
      <c r="A333" s="22" t="s">
        <v>871</v>
      </c>
    </row>
    <row r="334" spans="1:8">
      <c r="A334" s="22" t="s">
        <v>2182</v>
      </c>
    </row>
    <row r="335" spans="1:8">
      <c r="B335" s="22" t="s">
        <v>628</v>
      </c>
      <c r="C335" s="22" t="s">
        <v>2183</v>
      </c>
    </row>
    <row r="336" spans="1:8">
      <c r="B336" s="22" t="s">
        <v>630</v>
      </c>
      <c r="C336" s="22" t="s">
        <v>631</v>
      </c>
      <c r="D336" s="22" t="s">
        <v>632</v>
      </c>
      <c r="E336" s="22" t="s">
        <v>633</v>
      </c>
      <c r="F336" s="22" t="s">
        <v>634</v>
      </c>
      <c r="G336" s="22" t="s">
        <v>635</v>
      </c>
      <c r="H336" s="22" t="s">
        <v>636</v>
      </c>
    </row>
    <row r="337" spans="1:8">
      <c r="A337" s="22" t="s">
        <v>637</v>
      </c>
      <c r="B337" s="22" t="s">
        <v>1309</v>
      </c>
      <c r="C337" s="22">
        <v>38.594000000000001</v>
      </c>
      <c r="D337" s="22">
        <v>23.007000000000001</v>
      </c>
      <c r="E337" s="22">
        <v>52.552</v>
      </c>
      <c r="F337" s="22">
        <v>214.2</v>
      </c>
      <c r="G337" s="22">
        <v>25.718</v>
      </c>
    </row>
    <row r="338" spans="1:8">
      <c r="A338" s="22" t="s">
        <v>638</v>
      </c>
    </row>
    <row r="339" spans="1:8">
      <c r="A339" s="22" t="s">
        <v>639</v>
      </c>
      <c r="B339" s="22" t="s">
        <v>2184</v>
      </c>
      <c r="C339" s="22">
        <v>39.137</v>
      </c>
      <c r="D339" s="22">
        <v>23.276</v>
      </c>
      <c r="E339" s="22">
        <v>53.276000000000003</v>
      </c>
      <c r="F339" s="22">
        <v>208.6</v>
      </c>
      <c r="G339" s="22">
        <v>26.681999999999999</v>
      </c>
      <c r="H339" s="22">
        <v>147.19999999999999</v>
      </c>
    </row>
    <row r="340" spans="1:8">
      <c r="A340" s="22" t="s">
        <v>641</v>
      </c>
      <c r="B340" s="22" t="s">
        <v>2072</v>
      </c>
      <c r="C340" s="22">
        <v>39.176000000000002</v>
      </c>
      <c r="D340" s="22">
        <v>23.204999999999998</v>
      </c>
      <c r="E340" s="22">
        <v>53.271000000000001</v>
      </c>
      <c r="F340" s="22">
        <v>206.7</v>
      </c>
      <c r="G340" s="22">
        <v>26.263000000000002</v>
      </c>
      <c r="H340" s="22">
        <v>147.69999999999999</v>
      </c>
    </row>
    <row r="341" spans="1:8">
      <c r="A341" s="22" t="s">
        <v>643</v>
      </c>
      <c r="B341" s="22" t="s">
        <v>2185</v>
      </c>
      <c r="C341" s="22">
        <v>43.621000000000002</v>
      </c>
      <c r="D341" s="22">
        <v>32.582999999999998</v>
      </c>
      <c r="E341" s="22" t="s">
        <v>2186</v>
      </c>
      <c r="F341" s="22">
        <v>188.1</v>
      </c>
      <c r="G341" s="22">
        <v>27.812000000000001</v>
      </c>
      <c r="H341" s="22">
        <v>122.3</v>
      </c>
    </row>
    <row r="342" spans="1:8">
      <c r="A342" s="22" t="s">
        <v>645</v>
      </c>
      <c r="B342" s="22" t="s">
        <v>2187</v>
      </c>
      <c r="C342" s="22" t="s">
        <v>2188</v>
      </c>
      <c r="D342" s="22">
        <v>24.091999999999999</v>
      </c>
      <c r="E342" s="22">
        <v>54.421999999999997</v>
      </c>
      <c r="F342" s="22">
        <v>206.2</v>
      </c>
      <c r="G342" s="22">
        <v>26.536000000000001</v>
      </c>
      <c r="H342" s="22">
        <v>58.3</v>
      </c>
    </row>
    <row r="343" spans="1:8">
      <c r="A343" s="22" t="s">
        <v>647</v>
      </c>
      <c r="B343" s="22" t="s">
        <v>2189</v>
      </c>
      <c r="C343" s="22">
        <v>39.472000000000001</v>
      </c>
      <c r="D343" s="22">
        <v>23.337</v>
      </c>
      <c r="E343" s="22">
        <v>54.515999999999998</v>
      </c>
      <c r="F343" s="22">
        <v>205.7</v>
      </c>
      <c r="G343" s="22">
        <v>26.347999999999999</v>
      </c>
      <c r="H343" s="22">
        <v>145.9</v>
      </c>
    </row>
    <row r="344" spans="1:8">
      <c r="A344" s="22" t="s">
        <v>650</v>
      </c>
      <c r="B344" s="22" t="s">
        <v>1639</v>
      </c>
      <c r="C344" s="22" t="s">
        <v>2190</v>
      </c>
      <c r="D344" s="22">
        <v>24.268000000000001</v>
      </c>
      <c r="E344" s="22">
        <v>54.37</v>
      </c>
      <c r="F344" s="22">
        <v>206.7</v>
      </c>
      <c r="G344" s="22">
        <v>26.335000000000001</v>
      </c>
      <c r="H344" s="22">
        <v>33.299999999999997</v>
      </c>
    </row>
    <row r="345" spans="1:8">
      <c r="A345" s="22" t="s">
        <v>654</v>
      </c>
      <c r="B345" s="22" t="s">
        <v>2191</v>
      </c>
      <c r="C345" s="22">
        <v>39.289000000000001</v>
      </c>
      <c r="D345" s="22">
        <v>23.478000000000002</v>
      </c>
      <c r="E345" s="22">
        <v>53.872999999999998</v>
      </c>
      <c r="F345" s="22">
        <v>206.2</v>
      </c>
      <c r="G345" s="22">
        <v>28.238</v>
      </c>
      <c r="H345" s="22">
        <v>144.6</v>
      </c>
    </row>
    <row r="346" spans="1:8">
      <c r="A346" s="22" t="s">
        <v>656</v>
      </c>
      <c r="B346" s="22" t="s">
        <v>2192</v>
      </c>
      <c r="C346" s="22">
        <v>38.823999999999998</v>
      </c>
      <c r="D346" s="22">
        <v>23.173999999999999</v>
      </c>
      <c r="E346" s="22">
        <v>53.148000000000003</v>
      </c>
      <c r="F346" s="22">
        <v>209.1</v>
      </c>
      <c r="G346" s="22">
        <v>25.896999999999998</v>
      </c>
      <c r="H346" s="22">
        <v>148.6</v>
      </c>
    </row>
    <row r="347" spans="1:8">
      <c r="A347" s="22" t="s">
        <v>658</v>
      </c>
      <c r="B347" s="22" t="s">
        <v>2193</v>
      </c>
      <c r="C347" s="22">
        <v>38.601999999999997</v>
      </c>
      <c r="D347" s="22" t="s">
        <v>2194</v>
      </c>
      <c r="E347" s="22" t="s">
        <v>2195</v>
      </c>
      <c r="F347" s="22" t="s">
        <v>653</v>
      </c>
      <c r="G347" s="22">
        <v>25.785</v>
      </c>
      <c r="H347" s="22">
        <v>149.69999999999999</v>
      </c>
    </row>
    <row r="348" spans="1:8">
      <c r="A348" s="22" t="s">
        <v>735</v>
      </c>
      <c r="B348" s="22" t="s">
        <v>2196</v>
      </c>
      <c r="C348" s="22" t="s">
        <v>2197</v>
      </c>
      <c r="D348" s="22">
        <v>23.029</v>
      </c>
      <c r="E348" s="22">
        <v>52.762999999999998</v>
      </c>
      <c r="F348" s="22">
        <v>210.6</v>
      </c>
      <c r="G348" s="22" t="s">
        <v>2198</v>
      </c>
      <c r="H348" s="22">
        <v>149.6</v>
      </c>
    </row>
    <row r="349" spans="1:8">
      <c r="A349" s="22" t="s">
        <v>847</v>
      </c>
      <c r="B349" s="22" t="s">
        <v>2199</v>
      </c>
      <c r="C349" s="22">
        <v>38.676000000000002</v>
      </c>
      <c r="D349" s="22">
        <v>23.149000000000001</v>
      </c>
      <c r="E349" s="22">
        <v>55.356000000000002</v>
      </c>
      <c r="F349" s="22">
        <v>162.1</v>
      </c>
      <c r="G349" s="22" t="s">
        <v>649</v>
      </c>
      <c r="H349" s="22">
        <v>125.7</v>
      </c>
    </row>
    <row r="350" spans="1:8">
      <c r="A350" s="22" t="s">
        <v>251</v>
      </c>
    </row>
    <row r="351" spans="1:8">
      <c r="A351" s="22" t="s">
        <v>252</v>
      </c>
    </row>
    <row r="352" spans="1:8">
      <c r="A352" s="22" t="s">
        <v>253</v>
      </c>
    </row>
    <row r="353" spans="1:8">
      <c r="A353" s="22" t="s">
        <v>1484</v>
      </c>
    </row>
    <row r="354" spans="1:8">
      <c r="A354" s="22" t="s">
        <v>626</v>
      </c>
    </row>
    <row r="355" spans="1:8">
      <c r="A355" s="23">
        <v>41942</v>
      </c>
    </row>
    <row r="356" spans="1:8">
      <c r="A356" s="22" t="s">
        <v>256</v>
      </c>
    </row>
    <row r="357" spans="1:8">
      <c r="A357" s="22" t="s">
        <v>257</v>
      </c>
    </row>
    <row r="358" spans="1:8">
      <c r="A358" s="22" t="s">
        <v>258</v>
      </c>
    </row>
    <row r="359" spans="1:8">
      <c r="A359" s="22" t="s">
        <v>889</v>
      </c>
    </row>
    <row r="360" spans="1:8">
      <c r="A360" s="22" t="s">
        <v>2200</v>
      </c>
    </row>
    <row r="361" spans="1:8">
      <c r="B361" s="22" t="s">
        <v>628</v>
      </c>
      <c r="C361" s="22" t="s">
        <v>2201</v>
      </c>
    </row>
    <row r="362" spans="1:8">
      <c r="B362" s="22" t="s">
        <v>630</v>
      </c>
      <c r="C362" s="22" t="s">
        <v>631</v>
      </c>
      <c r="D362" s="22" t="s">
        <v>632</v>
      </c>
      <c r="E362" s="22" t="s">
        <v>633</v>
      </c>
      <c r="F362" s="22" t="s">
        <v>634</v>
      </c>
      <c r="G362" s="22" t="s">
        <v>635</v>
      </c>
      <c r="H362" s="22" t="s">
        <v>636</v>
      </c>
    </row>
    <row r="363" spans="1:8">
      <c r="A363" s="22" t="s">
        <v>637</v>
      </c>
      <c r="B363" s="22" t="s">
        <v>1345</v>
      </c>
      <c r="C363" s="22">
        <v>38.341999999999999</v>
      </c>
      <c r="D363" s="22">
        <v>23.001999999999999</v>
      </c>
      <c r="E363" s="22">
        <v>53.265999999999998</v>
      </c>
      <c r="F363" s="22">
        <v>215.3</v>
      </c>
      <c r="G363" s="22">
        <v>26.248999999999999</v>
      </c>
    </row>
    <row r="364" spans="1:8">
      <c r="A364" s="22" t="s">
        <v>638</v>
      </c>
    </row>
    <row r="365" spans="1:8">
      <c r="A365" s="22" t="s">
        <v>639</v>
      </c>
      <c r="B365" s="22" t="s">
        <v>2202</v>
      </c>
      <c r="C365" s="22">
        <v>39.231999999999999</v>
      </c>
      <c r="D365" s="22">
        <v>23.457000000000001</v>
      </c>
      <c r="E365" s="22">
        <v>53.713000000000001</v>
      </c>
      <c r="F365" s="22">
        <v>214.8</v>
      </c>
      <c r="G365" s="22">
        <v>27.294</v>
      </c>
      <c r="H365" s="22">
        <v>145.80000000000001</v>
      </c>
    </row>
    <row r="366" spans="1:8">
      <c r="A366" s="22" t="s">
        <v>641</v>
      </c>
      <c r="B366" s="22" t="s">
        <v>2203</v>
      </c>
      <c r="C366" s="22">
        <v>38.893000000000001</v>
      </c>
      <c r="D366" s="22">
        <v>23.398</v>
      </c>
      <c r="E366" s="22">
        <v>53.625999999999998</v>
      </c>
      <c r="F366" s="22" t="s">
        <v>841</v>
      </c>
      <c r="G366" s="22">
        <v>26.981000000000002</v>
      </c>
      <c r="H366" s="22">
        <v>146.6</v>
      </c>
    </row>
    <row r="367" spans="1:8">
      <c r="A367" s="22" t="s">
        <v>643</v>
      </c>
      <c r="B367" s="22" t="s">
        <v>2204</v>
      </c>
      <c r="C367" s="22">
        <v>39.491</v>
      </c>
      <c r="D367" s="22">
        <v>23.457000000000001</v>
      </c>
      <c r="E367" s="22">
        <v>53.975000000000001</v>
      </c>
      <c r="F367" s="22">
        <v>207.7</v>
      </c>
      <c r="G367" s="22">
        <v>26.588999999999999</v>
      </c>
      <c r="H367" s="22">
        <v>146</v>
      </c>
    </row>
    <row r="368" spans="1:8">
      <c r="A368" s="22" t="s">
        <v>645</v>
      </c>
      <c r="B368" s="22" t="s">
        <v>2205</v>
      </c>
      <c r="C368" s="22">
        <v>38.747999999999998</v>
      </c>
      <c r="D368" s="22">
        <v>23.303999999999998</v>
      </c>
      <c r="E368" s="22">
        <v>53.738</v>
      </c>
      <c r="F368" s="22">
        <v>208.2</v>
      </c>
      <c r="G368" s="22">
        <v>26.776</v>
      </c>
      <c r="H368" s="22">
        <v>147</v>
      </c>
    </row>
    <row r="369" spans="1:8">
      <c r="A369" s="22" t="s">
        <v>647</v>
      </c>
      <c r="B369" s="22" t="s">
        <v>2206</v>
      </c>
      <c r="C369" s="22" t="s">
        <v>2207</v>
      </c>
      <c r="D369" s="22">
        <v>23.943000000000001</v>
      </c>
      <c r="E369" s="22">
        <v>54.898000000000003</v>
      </c>
      <c r="F369" s="22">
        <v>213.2</v>
      </c>
      <c r="G369" s="22">
        <v>26.902000000000001</v>
      </c>
      <c r="H369" s="22">
        <v>60.7</v>
      </c>
    </row>
    <row r="370" spans="1:8">
      <c r="A370" s="22" t="s">
        <v>650</v>
      </c>
      <c r="B370" s="22" t="s">
        <v>2208</v>
      </c>
      <c r="C370" s="22">
        <v>38.545999999999999</v>
      </c>
      <c r="D370" s="22">
        <v>23.151</v>
      </c>
      <c r="E370" s="22">
        <v>53.558999999999997</v>
      </c>
      <c r="F370" s="22">
        <v>211.7</v>
      </c>
      <c r="G370" s="22">
        <v>26.509</v>
      </c>
      <c r="H370" s="22">
        <v>147.80000000000001</v>
      </c>
    </row>
    <row r="371" spans="1:8">
      <c r="A371" s="22" t="s">
        <v>654</v>
      </c>
      <c r="B371" s="22" t="s">
        <v>2209</v>
      </c>
      <c r="C371" s="22">
        <v>38.667000000000002</v>
      </c>
      <c r="D371" s="22">
        <v>23.206</v>
      </c>
      <c r="E371" s="22" t="s">
        <v>2102</v>
      </c>
      <c r="F371" s="22">
        <v>213.2</v>
      </c>
      <c r="G371" s="22">
        <v>26.54</v>
      </c>
      <c r="H371" s="22">
        <v>147.9</v>
      </c>
    </row>
    <row r="372" spans="1:8">
      <c r="A372" s="22" t="s">
        <v>656</v>
      </c>
      <c r="B372" s="22" t="s">
        <v>2210</v>
      </c>
      <c r="C372" s="22">
        <v>38.468000000000004</v>
      </c>
      <c r="D372" s="22" t="s">
        <v>2211</v>
      </c>
      <c r="E372" s="22">
        <v>53.465000000000003</v>
      </c>
      <c r="F372" s="22">
        <v>211.2</v>
      </c>
      <c r="G372" s="22" t="s">
        <v>888</v>
      </c>
      <c r="H372" s="22">
        <v>148.4</v>
      </c>
    </row>
    <row r="373" spans="1:8">
      <c r="A373" s="22" t="s">
        <v>658</v>
      </c>
      <c r="B373" s="22" t="s">
        <v>2212</v>
      </c>
      <c r="C373" s="22">
        <v>38.646000000000001</v>
      </c>
      <c r="D373" s="22">
        <v>23.684999999999999</v>
      </c>
      <c r="E373" s="22">
        <v>53.798999999999999</v>
      </c>
      <c r="F373" s="22">
        <v>214.2</v>
      </c>
      <c r="G373" s="22">
        <v>26.672000000000001</v>
      </c>
      <c r="H373" s="22">
        <v>146.69999999999999</v>
      </c>
    </row>
    <row r="374" spans="1:8">
      <c r="A374" s="22" t="s">
        <v>735</v>
      </c>
      <c r="B374" s="22" t="s">
        <v>2213</v>
      </c>
      <c r="C374" s="22">
        <v>38.829000000000001</v>
      </c>
      <c r="D374" s="22">
        <v>23.946999999999999</v>
      </c>
      <c r="E374" s="22">
        <v>54.067999999999998</v>
      </c>
      <c r="F374" s="22">
        <v>213.2</v>
      </c>
      <c r="G374" s="22">
        <v>27.324999999999999</v>
      </c>
      <c r="H374" s="22">
        <v>145.4</v>
      </c>
    </row>
    <row r="375" spans="1:8">
      <c r="A375" s="22" t="s">
        <v>847</v>
      </c>
      <c r="B375" s="22" t="s">
        <v>2214</v>
      </c>
      <c r="C375" s="22">
        <v>44.798999999999999</v>
      </c>
      <c r="D375" s="22">
        <v>34.298000000000002</v>
      </c>
      <c r="E375" s="22">
        <v>56.521999999999998</v>
      </c>
      <c r="F375" s="22">
        <v>212.2</v>
      </c>
      <c r="G375" s="22">
        <v>26.954999999999998</v>
      </c>
      <c r="H375" s="22">
        <v>128.9</v>
      </c>
    </row>
    <row r="376" spans="1:8">
      <c r="A376" s="22" t="s">
        <v>849</v>
      </c>
      <c r="B376" s="22" t="s">
        <v>2215</v>
      </c>
      <c r="C376" s="22" t="s">
        <v>2216</v>
      </c>
      <c r="D376" s="22">
        <v>24.669</v>
      </c>
      <c r="E376" s="22">
        <v>53.911000000000001</v>
      </c>
      <c r="F376" s="22">
        <v>210.1</v>
      </c>
      <c r="G376" s="22">
        <v>26.516999999999999</v>
      </c>
      <c r="H376" s="22">
        <v>146.1</v>
      </c>
    </row>
    <row r="377" spans="1:8">
      <c r="A377" s="22" t="s">
        <v>1991</v>
      </c>
      <c r="B377" s="22" t="s">
        <v>845</v>
      </c>
      <c r="C377" s="22">
        <v>38.758000000000003</v>
      </c>
      <c r="D377" s="22">
        <v>23.553999999999998</v>
      </c>
      <c r="E377" s="22">
        <v>53.758000000000003</v>
      </c>
      <c r="F377" s="22">
        <v>207.7</v>
      </c>
      <c r="G377" s="22">
        <v>27.108000000000001</v>
      </c>
      <c r="H377" s="22">
        <v>146.4</v>
      </c>
    </row>
    <row r="378" spans="1:8">
      <c r="A378" s="22" t="s">
        <v>2036</v>
      </c>
      <c r="B378" s="22" t="s">
        <v>2217</v>
      </c>
      <c r="C378" s="22">
        <v>39.302</v>
      </c>
      <c r="D378" s="22">
        <v>23.364999999999998</v>
      </c>
      <c r="E378" s="22">
        <v>53.76</v>
      </c>
      <c r="F378" s="22">
        <v>211.2</v>
      </c>
      <c r="G378" s="22">
        <v>26.47</v>
      </c>
      <c r="H378" s="22">
        <v>146.6</v>
      </c>
    </row>
    <row r="379" spans="1:8">
      <c r="A379" s="22" t="s">
        <v>2154</v>
      </c>
      <c r="B379" s="22" t="s">
        <v>2218</v>
      </c>
      <c r="C379" s="22">
        <v>39.021999999999998</v>
      </c>
      <c r="D379" s="22">
        <v>23.143000000000001</v>
      </c>
      <c r="E379" s="22">
        <v>53.673000000000002</v>
      </c>
      <c r="F379" s="22">
        <v>208.2</v>
      </c>
      <c r="G379" s="22">
        <v>26.513000000000002</v>
      </c>
      <c r="H379" s="22">
        <v>147.19999999999999</v>
      </c>
    </row>
    <row r="380" spans="1:8">
      <c r="A380" s="22" t="s">
        <v>251</v>
      </c>
    </row>
    <row r="381" spans="1:8">
      <c r="A381" s="22" t="s">
        <v>252</v>
      </c>
    </row>
    <row r="382" spans="1:8">
      <c r="A382" s="22" t="s">
        <v>253</v>
      </c>
    </row>
    <row r="383" spans="1:8">
      <c r="A383" s="22" t="s">
        <v>1484</v>
      </c>
    </row>
    <row r="384" spans="1:8">
      <c r="A384" s="22" t="s">
        <v>626</v>
      </c>
    </row>
    <row r="385" spans="1:8">
      <c r="A385" s="23">
        <v>41942</v>
      </c>
    </row>
    <row r="386" spans="1:8">
      <c r="A386" s="22" t="s">
        <v>256</v>
      </c>
    </row>
    <row r="387" spans="1:8">
      <c r="A387" s="22" t="s">
        <v>257</v>
      </c>
    </row>
    <row r="388" spans="1:8">
      <c r="A388" s="22" t="s">
        <v>258</v>
      </c>
    </row>
    <row r="389" spans="1:8">
      <c r="A389" s="22" t="s">
        <v>906</v>
      </c>
    </row>
    <row r="390" spans="1:8">
      <c r="A390" s="22" t="s">
        <v>2219</v>
      </c>
    </row>
    <row r="391" spans="1:8">
      <c r="B391" s="22" t="s">
        <v>628</v>
      </c>
      <c r="C391" s="22" t="s">
        <v>2220</v>
      </c>
    </row>
    <row r="392" spans="1:8">
      <c r="B392" s="22" t="s">
        <v>630</v>
      </c>
      <c r="C392" s="22" t="s">
        <v>631</v>
      </c>
      <c r="D392" s="22" t="s">
        <v>632</v>
      </c>
      <c r="E392" s="22" t="s">
        <v>633</v>
      </c>
      <c r="F392" s="22" t="s">
        <v>634</v>
      </c>
      <c r="G392" s="22" t="s">
        <v>635</v>
      </c>
      <c r="H392" s="22" t="s">
        <v>636</v>
      </c>
    </row>
    <row r="393" spans="1:8">
      <c r="A393" s="22" t="s">
        <v>637</v>
      </c>
      <c r="B393" s="22" t="s">
        <v>1318</v>
      </c>
      <c r="C393" s="22">
        <v>38.162999999999997</v>
      </c>
      <c r="D393" s="22">
        <v>22.834</v>
      </c>
      <c r="E393" s="22">
        <v>52.686999999999998</v>
      </c>
      <c r="F393" s="22">
        <v>214.8</v>
      </c>
      <c r="G393" s="22">
        <v>26.204000000000001</v>
      </c>
    </row>
    <row r="394" spans="1:8">
      <c r="A394" s="22" t="s">
        <v>638</v>
      </c>
    </row>
    <row r="395" spans="1:8">
      <c r="A395" s="22" t="s">
        <v>639</v>
      </c>
      <c r="B395" s="22" t="s">
        <v>2221</v>
      </c>
      <c r="C395" s="22">
        <v>38.884999999999998</v>
      </c>
      <c r="D395" s="22">
        <v>22.84</v>
      </c>
      <c r="E395" s="22">
        <v>53.478999999999999</v>
      </c>
      <c r="F395" s="22">
        <v>211.7</v>
      </c>
      <c r="G395" s="22">
        <v>26.606999999999999</v>
      </c>
      <c r="H395" s="22">
        <v>147.80000000000001</v>
      </c>
    </row>
    <row r="396" spans="1:8">
      <c r="A396" s="22" t="s">
        <v>641</v>
      </c>
      <c r="B396" s="22" t="s">
        <v>2222</v>
      </c>
      <c r="C396" s="22">
        <v>46.886000000000003</v>
      </c>
      <c r="D396" s="22">
        <v>26.228999999999999</v>
      </c>
      <c r="E396" s="22">
        <v>53.212000000000003</v>
      </c>
      <c r="F396" s="22">
        <v>214.2</v>
      </c>
      <c r="G396" s="22">
        <v>27.651</v>
      </c>
      <c r="H396" s="22">
        <v>136.1</v>
      </c>
    </row>
    <row r="397" spans="1:8">
      <c r="A397" s="22" t="s">
        <v>643</v>
      </c>
      <c r="B397" s="22" t="s">
        <v>2223</v>
      </c>
      <c r="C397" s="22">
        <v>38.909999999999997</v>
      </c>
      <c r="D397" s="22">
        <v>22.838999999999999</v>
      </c>
      <c r="E397" s="22">
        <v>53.304000000000002</v>
      </c>
      <c r="F397" s="22">
        <v>208.6</v>
      </c>
      <c r="G397" s="22">
        <v>26.363</v>
      </c>
      <c r="H397" s="22">
        <v>148.19999999999999</v>
      </c>
    </row>
    <row r="398" spans="1:8">
      <c r="A398" s="22" t="s">
        <v>645</v>
      </c>
      <c r="B398" s="22" t="s">
        <v>2224</v>
      </c>
      <c r="C398" s="22">
        <v>38.531999999999996</v>
      </c>
      <c r="D398" s="22">
        <v>22.89</v>
      </c>
      <c r="E398" s="22">
        <v>53.457999999999998</v>
      </c>
      <c r="F398" s="22">
        <v>210.1</v>
      </c>
      <c r="G398" s="22">
        <v>26.577000000000002</v>
      </c>
      <c r="H398" s="22">
        <v>148.1</v>
      </c>
    </row>
    <row r="399" spans="1:8">
      <c r="A399" s="22" t="s">
        <v>647</v>
      </c>
      <c r="B399" s="22" t="s">
        <v>2225</v>
      </c>
      <c r="C399" s="22">
        <v>38.552999999999997</v>
      </c>
      <c r="D399" s="22">
        <v>23.077999999999999</v>
      </c>
      <c r="E399" s="22">
        <v>53.247999999999998</v>
      </c>
      <c r="F399" s="22">
        <v>210.1</v>
      </c>
      <c r="G399" s="22">
        <v>26.335000000000001</v>
      </c>
      <c r="H399" s="22">
        <v>148.4</v>
      </c>
    </row>
    <row r="400" spans="1:8">
      <c r="A400" s="22" t="s">
        <v>650</v>
      </c>
      <c r="B400" s="22" t="s">
        <v>2226</v>
      </c>
      <c r="C400" s="22" t="s">
        <v>2227</v>
      </c>
      <c r="D400" s="22">
        <v>25.655000000000001</v>
      </c>
      <c r="E400" s="22">
        <v>55.094999999999999</v>
      </c>
      <c r="F400" s="22">
        <v>208.6</v>
      </c>
      <c r="G400" s="22">
        <v>26.577999999999999</v>
      </c>
      <c r="H400" s="22">
        <v>44.8</v>
      </c>
    </row>
    <row r="401" spans="1:8">
      <c r="A401" s="22" t="s">
        <v>654</v>
      </c>
      <c r="B401" s="22" t="s">
        <v>2228</v>
      </c>
      <c r="C401" s="22">
        <v>38.642000000000003</v>
      </c>
      <c r="D401" s="22">
        <v>23.042999999999999</v>
      </c>
      <c r="E401" s="22">
        <v>53.356999999999999</v>
      </c>
      <c r="F401" s="22">
        <v>209.6</v>
      </c>
      <c r="G401" s="22">
        <v>26.608000000000001</v>
      </c>
      <c r="H401" s="22">
        <v>147.9</v>
      </c>
    </row>
    <row r="402" spans="1:8">
      <c r="A402" s="22" t="s">
        <v>656</v>
      </c>
      <c r="B402" s="22" t="s">
        <v>2229</v>
      </c>
      <c r="C402" s="22" t="s">
        <v>2230</v>
      </c>
      <c r="D402" s="22">
        <v>25.56</v>
      </c>
      <c r="E402" s="22">
        <v>57.408999999999999</v>
      </c>
      <c r="F402" s="22">
        <v>208.6</v>
      </c>
      <c r="G402" s="22">
        <v>28.556999999999999</v>
      </c>
      <c r="H402" s="22">
        <v>46.6</v>
      </c>
    </row>
    <row r="403" spans="1:8">
      <c r="A403" s="22" t="s">
        <v>658</v>
      </c>
      <c r="B403" s="22" t="s">
        <v>2231</v>
      </c>
      <c r="C403" s="22">
        <v>44.457000000000001</v>
      </c>
      <c r="D403" s="22">
        <v>23.725999999999999</v>
      </c>
      <c r="E403" s="22">
        <v>53.103999999999999</v>
      </c>
      <c r="F403" s="22">
        <v>211.7</v>
      </c>
      <c r="G403" s="22">
        <v>26.66</v>
      </c>
      <c r="H403" s="22">
        <v>141.6</v>
      </c>
    </row>
    <row r="404" spans="1:8">
      <c r="A404" s="22" t="s">
        <v>735</v>
      </c>
      <c r="B404" s="22" t="s">
        <v>2232</v>
      </c>
      <c r="C404" s="22" t="s">
        <v>2233</v>
      </c>
      <c r="D404" s="22">
        <v>22.898</v>
      </c>
      <c r="E404" s="22">
        <v>52.808</v>
      </c>
      <c r="F404" s="22" t="s">
        <v>693</v>
      </c>
      <c r="G404" s="22">
        <v>26.206</v>
      </c>
      <c r="H404" s="22">
        <v>149.6</v>
      </c>
    </row>
    <row r="405" spans="1:8">
      <c r="A405" s="22" t="s">
        <v>847</v>
      </c>
      <c r="B405" s="22" t="s">
        <v>2234</v>
      </c>
      <c r="C405" s="22">
        <v>38.228000000000002</v>
      </c>
      <c r="D405" s="22" t="s">
        <v>2235</v>
      </c>
      <c r="E405" s="22">
        <v>53.313000000000002</v>
      </c>
      <c r="F405" s="22">
        <v>211.2</v>
      </c>
      <c r="G405" s="22" t="s">
        <v>2236</v>
      </c>
      <c r="H405" s="22">
        <v>149.1</v>
      </c>
    </row>
    <row r="406" spans="1:8">
      <c r="A406" s="22" t="s">
        <v>849</v>
      </c>
      <c r="B406" s="22" t="s">
        <v>2237</v>
      </c>
      <c r="C406" s="22">
        <v>38.246000000000002</v>
      </c>
      <c r="D406" s="22">
        <v>22.939</v>
      </c>
      <c r="E406" s="22" t="s">
        <v>2238</v>
      </c>
      <c r="F406" s="22">
        <v>211.7</v>
      </c>
      <c r="G406" s="22">
        <v>26.545000000000002</v>
      </c>
      <c r="H406" s="22">
        <v>149.19999999999999</v>
      </c>
    </row>
    <row r="407" spans="1:8">
      <c r="A407" s="22" t="s">
        <v>251</v>
      </c>
    </row>
    <row r="408" spans="1:8">
      <c r="A408" s="22" t="s">
        <v>252</v>
      </c>
    </row>
    <row r="409" spans="1:8">
      <c r="A409" s="22" t="s">
        <v>253</v>
      </c>
    </row>
    <row r="410" spans="1:8">
      <c r="A410" s="22" t="s">
        <v>1484</v>
      </c>
    </row>
    <row r="411" spans="1:8">
      <c r="A411" s="22" t="s">
        <v>626</v>
      </c>
    </row>
    <row r="412" spans="1:8">
      <c r="A412" s="23">
        <v>41942</v>
      </c>
    </row>
    <row r="413" spans="1:8">
      <c r="A413" s="22" t="s">
        <v>256</v>
      </c>
    </row>
    <row r="414" spans="1:8">
      <c r="A414" s="22" t="s">
        <v>257</v>
      </c>
    </row>
    <row r="415" spans="1:8">
      <c r="A415" s="22" t="s">
        <v>258</v>
      </c>
    </row>
    <row r="416" spans="1:8">
      <c r="A416" s="22" t="s">
        <v>923</v>
      </c>
    </row>
    <row r="417" spans="1:8">
      <c r="A417" s="22" t="s">
        <v>2239</v>
      </c>
    </row>
    <row r="418" spans="1:8">
      <c r="B418" s="22" t="s">
        <v>628</v>
      </c>
      <c r="C418" s="22" t="s">
        <v>2240</v>
      </c>
    </row>
    <row r="419" spans="1:8">
      <c r="B419" s="22" t="s">
        <v>630</v>
      </c>
      <c r="C419" s="22" t="s">
        <v>631</v>
      </c>
      <c r="D419" s="22" t="s">
        <v>632</v>
      </c>
      <c r="E419" s="22" t="s">
        <v>633</v>
      </c>
      <c r="F419" s="22" t="s">
        <v>634</v>
      </c>
      <c r="G419" s="22" t="s">
        <v>635</v>
      </c>
      <c r="H419" s="22" t="s">
        <v>636</v>
      </c>
    </row>
    <row r="420" spans="1:8">
      <c r="A420" s="22" t="s">
        <v>637</v>
      </c>
      <c r="B420" s="22" t="s">
        <v>1315</v>
      </c>
      <c r="C420" s="22">
        <v>38.33</v>
      </c>
      <c r="D420" s="22">
        <v>22.963999999999999</v>
      </c>
      <c r="E420" s="22">
        <v>52.701000000000001</v>
      </c>
      <c r="F420" s="22">
        <v>215.3</v>
      </c>
      <c r="G420" s="22">
        <v>25.984999999999999</v>
      </c>
    </row>
    <row r="421" spans="1:8">
      <c r="A421" s="22" t="s">
        <v>638</v>
      </c>
    </row>
    <row r="422" spans="1:8">
      <c r="A422" s="22" t="s">
        <v>639</v>
      </c>
      <c r="B422" s="22" t="s">
        <v>2241</v>
      </c>
      <c r="C422" s="22">
        <v>38.520000000000003</v>
      </c>
      <c r="D422" s="22">
        <v>23.422999999999998</v>
      </c>
      <c r="E422" s="22">
        <v>53.615000000000002</v>
      </c>
      <c r="F422" s="22" t="s">
        <v>841</v>
      </c>
      <c r="G422" s="22">
        <v>26.574999999999999</v>
      </c>
      <c r="H422" s="22">
        <v>147.4</v>
      </c>
    </row>
    <row r="423" spans="1:8">
      <c r="A423" s="22" t="s">
        <v>641</v>
      </c>
      <c r="B423" s="22" t="s">
        <v>2242</v>
      </c>
      <c r="C423" s="22">
        <v>38.552999999999997</v>
      </c>
      <c r="D423" s="22">
        <v>23.762</v>
      </c>
      <c r="E423" s="22">
        <v>53.4</v>
      </c>
      <c r="F423" s="22">
        <v>214.8</v>
      </c>
      <c r="G423" s="22">
        <v>26.509</v>
      </c>
      <c r="H423" s="22">
        <v>147.30000000000001</v>
      </c>
    </row>
    <row r="424" spans="1:8">
      <c r="A424" s="22" t="s">
        <v>643</v>
      </c>
      <c r="B424" s="22" t="s">
        <v>2243</v>
      </c>
      <c r="C424" s="22" t="s">
        <v>2244</v>
      </c>
      <c r="D424" s="22">
        <v>23.26</v>
      </c>
      <c r="E424" s="22">
        <v>53.487000000000002</v>
      </c>
      <c r="F424" s="22">
        <v>208.6</v>
      </c>
      <c r="G424" s="22">
        <v>26.597999999999999</v>
      </c>
      <c r="H424" s="22">
        <v>147.9</v>
      </c>
    </row>
    <row r="425" spans="1:8">
      <c r="A425" s="22" t="s">
        <v>645</v>
      </c>
      <c r="B425" s="22" t="s">
        <v>2245</v>
      </c>
      <c r="C425" s="22">
        <v>38.417000000000002</v>
      </c>
      <c r="D425" s="22" t="s">
        <v>2246</v>
      </c>
      <c r="E425" s="22" t="s">
        <v>2247</v>
      </c>
      <c r="F425" s="22">
        <v>210.1</v>
      </c>
      <c r="G425" s="22" t="s">
        <v>2248</v>
      </c>
      <c r="H425" s="22">
        <v>149.6</v>
      </c>
    </row>
    <row r="426" spans="1:8">
      <c r="A426" s="22" t="s">
        <v>647</v>
      </c>
      <c r="B426" s="22" t="s">
        <v>2249</v>
      </c>
      <c r="C426" s="22">
        <v>39.640999999999998</v>
      </c>
      <c r="D426" s="22">
        <v>23.481999999999999</v>
      </c>
      <c r="E426" s="22">
        <v>57.912999999999997</v>
      </c>
      <c r="F426" s="22">
        <v>197.8</v>
      </c>
      <c r="G426" s="22" t="s">
        <v>649</v>
      </c>
      <c r="H426" s="22">
        <v>132.9</v>
      </c>
    </row>
    <row r="427" spans="1:8">
      <c r="A427" s="22" t="s">
        <v>650</v>
      </c>
      <c r="B427" s="22" t="s">
        <v>2250</v>
      </c>
      <c r="C427" s="22">
        <v>56.710999999999999</v>
      </c>
      <c r="D427" s="22">
        <v>23.411000000000001</v>
      </c>
      <c r="E427" s="22">
        <v>53.697000000000003</v>
      </c>
      <c r="F427" s="22">
        <v>210.1</v>
      </c>
      <c r="G427" s="22">
        <v>25.989000000000001</v>
      </c>
      <c r="H427" s="22">
        <v>131.1</v>
      </c>
    </row>
    <row r="428" spans="1:8">
      <c r="A428" s="22" t="s">
        <v>654</v>
      </c>
      <c r="B428" s="22" t="s">
        <v>2251</v>
      </c>
      <c r="C428" s="22">
        <v>38.488</v>
      </c>
      <c r="D428" s="22">
        <v>23.295999999999999</v>
      </c>
      <c r="E428" s="22">
        <v>53.148000000000003</v>
      </c>
      <c r="F428" s="22">
        <v>213.2</v>
      </c>
      <c r="G428" s="22">
        <v>26.196000000000002</v>
      </c>
      <c r="H428" s="22">
        <v>148.5</v>
      </c>
    </row>
    <row r="429" spans="1:8">
      <c r="A429" s="22" t="s">
        <v>656</v>
      </c>
      <c r="B429" s="22" t="s">
        <v>2252</v>
      </c>
      <c r="C429" s="22">
        <v>38.847999999999999</v>
      </c>
      <c r="D429" s="22">
        <v>23.413</v>
      </c>
      <c r="E429" s="22">
        <v>53.110999999999997</v>
      </c>
      <c r="F429" s="22">
        <v>211.7</v>
      </c>
      <c r="G429" s="22">
        <v>26.707000000000001</v>
      </c>
      <c r="H429" s="22">
        <v>147.5</v>
      </c>
    </row>
    <row r="430" spans="1:8">
      <c r="A430" s="22" t="s">
        <v>658</v>
      </c>
      <c r="B430" s="22" t="s">
        <v>2253</v>
      </c>
      <c r="C430" s="22" t="s">
        <v>2254</v>
      </c>
      <c r="D430" s="22">
        <v>27.931999999999999</v>
      </c>
      <c r="E430" s="22">
        <v>54.905999999999999</v>
      </c>
      <c r="F430" s="22">
        <v>208.2</v>
      </c>
      <c r="G430" s="22">
        <v>26.242999999999999</v>
      </c>
      <c r="H430" s="22">
        <v>53.2</v>
      </c>
    </row>
    <row r="431" spans="1:8">
      <c r="A431" s="22" t="s">
        <v>735</v>
      </c>
      <c r="B431" s="22" t="s">
        <v>2255</v>
      </c>
      <c r="C431" s="22">
        <v>38.715000000000003</v>
      </c>
      <c r="D431" s="22">
        <v>23.277000000000001</v>
      </c>
      <c r="E431" s="22">
        <v>53.612000000000002</v>
      </c>
      <c r="F431" s="22">
        <v>209.1</v>
      </c>
      <c r="G431" s="22">
        <v>26.448</v>
      </c>
      <c r="H431" s="22">
        <v>147.5</v>
      </c>
    </row>
    <row r="432" spans="1:8">
      <c r="A432" s="22" t="s">
        <v>847</v>
      </c>
      <c r="B432" s="22" t="s">
        <v>2256</v>
      </c>
      <c r="C432" s="22" t="s">
        <v>2257</v>
      </c>
      <c r="D432" s="22">
        <v>23.379000000000001</v>
      </c>
      <c r="E432" s="22">
        <v>53.881</v>
      </c>
      <c r="F432" s="22">
        <v>209.1</v>
      </c>
      <c r="G432" s="22">
        <v>26.324000000000002</v>
      </c>
      <c r="H432" s="22">
        <v>48.4</v>
      </c>
    </row>
    <row r="433" spans="1:8">
      <c r="A433" s="22" t="s">
        <v>849</v>
      </c>
      <c r="B433" s="22" t="s">
        <v>2258</v>
      </c>
      <c r="C433" s="22">
        <v>38.606000000000002</v>
      </c>
      <c r="D433" s="22">
        <v>23.349</v>
      </c>
      <c r="E433" s="22">
        <v>53.868000000000002</v>
      </c>
      <c r="F433" s="22">
        <v>208.6</v>
      </c>
      <c r="G433" s="22">
        <v>26.759</v>
      </c>
      <c r="H433" s="22">
        <v>147</v>
      </c>
    </row>
    <row r="434" spans="1:8">
      <c r="A434" s="22" t="s">
        <v>251</v>
      </c>
    </row>
    <row r="435" spans="1:8">
      <c r="A435" s="22" t="s">
        <v>252</v>
      </c>
    </row>
    <row r="436" spans="1:8">
      <c r="A436" s="22" t="s">
        <v>253</v>
      </c>
    </row>
    <row r="437" spans="1:8">
      <c r="A437" s="22" t="s">
        <v>1484</v>
      </c>
    </row>
    <row r="438" spans="1:8">
      <c r="A438" s="22" t="s">
        <v>626</v>
      </c>
    </row>
    <row r="439" spans="1:8">
      <c r="A439" s="23">
        <v>41942</v>
      </c>
    </row>
    <row r="440" spans="1:8">
      <c r="A440" s="22" t="s">
        <v>256</v>
      </c>
    </row>
    <row r="441" spans="1:8">
      <c r="A441" s="22" t="s">
        <v>257</v>
      </c>
    </row>
    <row r="442" spans="1:8">
      <c r="A442" s="22" t="s">
        <v>258</v>
      </c>
    </row>
    <row r="443" spans="1:8">
      <c r="A443" s="22" t="s">
        <v>941</v>
      </c>
    </row>
    <row r="444" spans="1:8">
      <c r="A444" s="22" t="s">
        <v>2259</v>
      </c>
    </row>
    <row r="445" spans="1:8">
      <c r="B445" s="22" t="s">
        <v>628</v>
      </c>
      <c r="C445" s="22" t="s">
        <v>2260</v>
      </c>
    </row>
    <row r="446" spans="1:8">
      <c r="B446" s="22" t="s">
        <v>630</v>
      </c>
      <c r="C446" s="22" t="s">
        <v>631</v>
      </c>
      <c r="D446" s="22" t="s">
        <v>632</v>
      </c>
      <c r="E446" s="22" t="s">
        <v>633</v>
      </c>
      <c r="F446" s="22" t="s">
        <v>634</v>
      </c>
      <c r="G446" s="22" t="s">
        <v>635</v>
      </c>
      <c r="H446" s="22" t="s">
        <v>636</v>
      </c>
    </row>
    <row r="447" spans="1:8">
      <c r="A447" s="22" t="s">
        <v>637</v>
      </c>
      <c r="B447" s="22" t="s">
        <v>1380</v>
      </c>
      <c r="C447" s="22">
        <v>38.68</v>
      </c>
      <c r="D447" s="22">
        <v>23.498999999999999</v>
      </c>
      <c r="E447" s="22">
        <v>54.83</v>
      </c>
      <c r="F447" s="22">
        <v>207.7</v>
      </c>
      <c r="G447" s="22">
        <v>26.940999999999999</v>
      </c>
    </row>
    <row r="448" spans="1:8">
      <c r="A448" s="22" t="s">
        <v>638</v>
      </c>
    </row>
    <row r="449" spans="1:8">
      <c r="A449" s="22" t="s">
        <v>639</v>
      </c>
      <c r="B449" s="22" t="s">
        <v>2261</v>
      </c>
      <c r="C449" s="22">
        <v>39.604999999999997</v>
      </c>
      <c r="D449" s="22">
        <v>23.818999999999999</v>
      </c>
      <c r="E449" s="22">
        <v>55.55</v>
      </c>
      <c r="F449" s="22">
        <v>203.8</v>
      </c>
      <c r="G449" s="22">
        <v>27.597999999999999</v>
      </c>
      <c r="H449" s="22">
        <v>143</v>
      </c>
    </row>
    <row r="450" spans="1:8">
      <c r="A450" s="22" t="s">
        <v>641</v>
      </c>
      <c r="B450" s="22" t="s">
        <v>2262</v>
      </c>
      <c r="C450" s="22">
        <v>39.158000000000001</v>
      </c>
      <c r="D450" s="22" t="s">
        <v>2263</v>
      </c>
      <c r="E450" s="22">
        <v>55.140999999999998</v>
      </c>
      <c r="F450" s="22">
        <v>205.2</v>
      </c>
      <c r="G450" s="22" t="s">
        <v>649</v>
      </c>
      <c r="H450" s="22">
        <v>128.1</v>
      </c>
    </row>
    <row r="451" spans="1:8">
      <c r="A451" s="22" t="s">
        <v>643</v>
      </c>
      <c r="B451" s="22" t="s">
        <v>2264</v>
      </c>
      <c r="C451" s="22" t="s">
        <v>2265</v>
      </c>
      <c r="D451" s="22">
        <v>23.963000000000001</v>
      </c>
      <c r="E451" s="22">
        <v>55.835000000000001</v>
      </c>
      <c r="F451" s="22">
        <v>202.4</v>
      </c>
      <c r="G451" s="22">
        <v>27.934999999999999</v>
      </c>
      <c r="H451" s="22">
        <v>69.599999999999994</v>
      </c>
    </row>
    <row r="452" spans="1:8">
      <c r="A452" s="22" t="s">
        <v>645</v>
      </c>
      <c r="B452" s="22" t="s">
        <v>2266</v>
      </c>
      <c r="C452" s="22">
        <v>39.546999999999997</v>
      </c>
      <c r="D452" s="22">
        <v>23.838999999999999</v>
      </c>
      <c r="E452" s="22">
        <v>55.796999999999997</v>
      </c>
      <c r="F452" s="22">
        <v>201.9</v>
      </c>
      <c r="G452" s="22" t="s">
        <v>649</v>
      </c>
      <c r="H452" s="22">
        <v>124.3</v>
      </c>
    </row>
    <row r="453" spans="1:8">
      <c r="A453" s="22" t="s">
        <v>647</v>
      </c>
      <c r="B453" s="22" t="s">
        <v>2267</v>
      </c>
      <c r="C453" s="22" t="s">
        <v>2268</v>
      </c>
      <c r="D453" s="22">
        <v>23.73</v>
      </c>
      <c r="E453" s="22">
        <v>55.656999999999996</v>
      </c>
      <c r="F453" s="22">
        <v>203.3</v>
      </c>
      <c r="G453" s="22">
        <v>27.091999999999999</v>
      </c>
      <c r="H453" s="22">
        <v>94.1</v>
      </c>
    </row>
    <row r="454" spans="1:8">
      <c r="A454" s="22" t="s">
        <v>650</v>
      </c>
      <c r="B454" s="22" t="s">
        <v>2269</v>
      </c>
      <c r="C454" s="22" t="s">
        <v>2270</v>
      </c>
      <c r="D454" s="22">
        <v>23.562999999999999</v>
      </c>
      <c r="E454" s="22">
        <v>55.302999999999997</v>
      </c>
      <c r="F454" s="22">
        <v>204.8</v>
      </c>
      <c r="G454" s="22">
        <v>27.344999999999999</v>
      </c>
      <c r="H454" s="22">
        <v>144.6</v>
      </c>
    </row>
    <row r="455" spans="1:8">
      <c r="A455" s="22" t="s">
        <v>654</v>
      </c>
      <c r="B455" s="22" t="s">
        <v>2271</v>
      </c>
      <c r="C455" s="22">
        <v>39.621000000000002</v>
      </c>
      <c r="D455" s="22">
        <v>23.861000000000001</v>
      </c>
      <c r="E455" s="22">
        <v>55.8</v>
      </c>
      <c r="F455" s="22" t="s">
        <v>1036</v>
      </c>
      <c r="G455" s="22">
        <v>28.006</v>
      </c>
      <c r="H455" s="22">
        <v>142.30000000000001</v>
      </c>
    </row>
    <row r="456" spans="1:8">
      <c r="A456" s="22" t="s">
        <v>656</v>
      </c>
      <c r="B456" s="22" t="s">
        <v>2272</v>
      </c>
      <c r="C456" s="22">
        <v>40.128</v>
      </c>
      <c r="D456" s="22">
        <v>23.728000000000002</v>
      </c>
      <c r="E456" s="22">
        <v>55.343000000000004</v>
      </c>
      <c r="F456" s="22">
        <v>204.8</v>
      </c>
      <c r="G456" s="22">
        <v>27.266999999999999</v>
      </c>
      <c r="H456" s="22">
        <v>143.1</v>
      </c>
    </row>
    <row r="457" spans="1:8">
      <c r="A457" s="22" t="s">
        <v>658</v>
      </c>
      <c r="B457" s="22" t="s">
        <v>2273</v>
      </c>
      <c r="C457" s="22">
        <v>39.651000000000003</v>
      </c>
      <c r="D457" s="22">
        <v>23.914000000000001</v>
      </c>
      <c r="E457" s="22" t="s">
        <v>2274</v>
      </c>
      <c r="F457" s="22">
        <v>204.8</v>
      </c>
      <c r="G457" s="22">
        <v>26.984000000000002</v>
      </c>
      <c r="H457" s="22">
        <v>144.1</v>
      </c>
    </row>
    <row r="458" spans="1:8">
      <c r="A458" s="22" t="s">
        <v>735</v>
      </c>
      <c r="B458" s="22" t="s">
        <v>2275</v>
      </c>
      <c r="C458" s="22">
        <v>39.271999999999998</v>
      </c>
      <c r="D458" s="22">
        <v>23.882000000000001</v>
      </c>
      <c r="E458" s="22">
        <v>54.984000000000002</v>
      </c>
      <c r="F458" s="22">
        <v>204.8</v>
      </c>
      <c r="G458" s="22">
        <v>27.27</v>
      </c>
      <c r="H458" s="22">
        <v>144.1</v>
      </c>
    </row>
    <row r="459" spans="1:8">
      <c r="A459" s="22" t="s">
        <v>847</v>
      </c>
      <c r="B459" s="22" t="s">
        <v>2276</v>
      </c>
      <c r="C459" s="22">
        <v>39.768999999999998</v>
      </c>
      <c r="D459" s="22">
        <v>23.888999999999999</v>
      </c>
      <c r="E459" s="22">
        <v>55.600999999999999</v>
      </c>
      <c r="F459" s="22">
        <v>204.3</v>
      </c>
      <c r="G459" s="22">
        <v>27.22</v>
      </c>
      <c r="H459" s="22">
        <v>143.1</v>
      </c>
    </row>
    <row r="460" spans="1:8">
      <c r="A460" s="22" t="s">
        <v>849</v>
      </c>
      <c r="B460" s="22" t="s">
        <v>2277</v>
      </c>
      <c r="C460" s="22">
        <v>39.331000000000003</v>
      </c>
      <c r="D460" s="22">
        <v>26.341999999999999</v>
      </c>
      <c r="E460" s="22">
        <v>56.582000000000001</v>
      </c>
      <c r="F460" s="22">
        <v>203.3</v>
      </c>
      <c r="G460" s="22">
        <v>27.555</v>
      </c>
      <c r="H460" s="22">
        <v>139.9</v>
      </c>
    </row>
    <row r="461" spans="1:8">
      <c r="A461" s="22" t="s">
        <v>1991</v>
      </c>
      <c r="B461" s="22" t="s">
        <v>2278</v>
      </c>
      <c r="C461" s="22">
        <v>39.872999999999998</v>
      </c>
      <c r="D461" s="22">
        <v>24.277000000000001</v>
      </c>
      <c r="E461" s="22">
        <v>55.936</v>
      </c>
      <c r="F461" s="22">
        <v>203.3</v>
      </c>
      <c r="G461" s="22" t="s">
        <v>2279</v>
      </c>
      <c r="H461" s="22">
        <v>142.5</v>
      </c>
    </row>
    <row r="462" spans="1:8">
      <c r="A462" s="22" t="s">
        <v>2036</v>
      </c>
      <c r="B462" s="22" t="s">
        <v>2280</v>
      </c>
      <c r="C462" s="22">
        <v>39.536999999999999</v>
      </c>
      <c r="D462" s="22">
        <v>27.518000000000001</v>
      </c>
      <c r="E462" s="22">
        <v>57.343000000000004</v>
      </c>
      <c r="F462" s="22">
        <v>201.5</v>
      </c>
      <c r="G462" s="22" t="s">
        <v>649</v>
      </c>
      <c r="H462" s="22">
        <v>124.1</v>
      </c>
    </row>
    <row r="463" spans="1:8">
      <c r="A463" s="22" t="s">
        <v>251</v>
      </c>
    </row>
    <row r="464" spans="1:8">
      <c r="A464" s="22" t="s">
        <v>252</v>
      </c>
    </row>
    <row r="465" spans="1:8">
      <c r="A465" s="22" t="s">
        <v>253</v>
      </c>
    </row>
    <row r="466" spans="1:8">
      <c r="A466" s="22" t="s">
        <v>1484</v>
      </c>
    </row>
    <row r="467" spans="1:8">
      <c r="A467" s="22" t="s">
        <v>626</v>
      </c>
    </row>
    <row r="468" spans="1:8">
      <c r="A468" s="23">
        <v>41942</v>
      </c>
    </row>
    <row r="469" spans="1:8">
      <c r="A469" s="22" t="s">
        <v>256</v>
      </c>
    </row>
    <row r="470" spans="1:8">
      <c r="A470" s="22" t="s">
        <v>257</v>
      </c>
    </row>
    <row r="471" spans="1:8">
      <c r="A471" s="22" t="s">
        <v>258</v>
      </c>
    </row>
    <row r="472" spans="1:8">
      <c r="A472" s="22" t="s">
        <v>962</v>
      </c>
    </row>
    <row r="473" spans="1:8">
      <c r="A473" s="22" t="s">
        <v>2281</v>
      </c>
    </row>
    <row r="474" spans="1:8">
      <c r="B474" s="22" t="s">
        <v>628</v>
      </c>
      <c r="C474" s="22" t="s">
        <v>2282</v>
      </c>
    </row>
    <row r="475" spans="1:8">
      <c r="B475" s="22" t="s">
        <v>630</v>
      </c>
      <c r="C475" s="22" t="s">
        <v>631</v>
      </c>
      <c r="D475" s="22" t="s">
        <v>632</v>
      </c>
      <c r="E475" s="22" t="s">
        <v>633</v>
      </c>
      <c r="F475" s="22" t="s">
        <v>634</v>
      </c>
      <c r="G475" s="22" t="s">
        <v>635</v>
      </c>
      <c r="H475" s="22" t="s">
        <v>636</v>
      </c>
    </row>
    <row r="476" spans="1:8">
      <c r="A476" s="22" t="s">
        <v>637</v>
      </c>
      <c r="B476" s="22" t="s">
        <v>1386</v>
      </c>
      <c r="C476" s="22">
        <v>40.073999999999998</v>
      </c>
      <c r="D476" s="22">
        <v>23.943000000000001</v>
      </c>
      <c r="E476" s="22">
        <v>54.993000000000002</v>
      </c>
      <c r="F476" s="22">
        <v>210.1</v>
      </c>
      <c r="G476" s="22">
        <v>27.363</v>
      </c>
    </row>
    <row r="477" spans="1:8">
      <c r="A477" s="22" t="s">
        <v>638</v>
      </c>
    </row>
    <row r="478" spans="1:8">
      <c r="A478" s="22" t="s">
        <v>639</v>
      </c>
      <c r="B478" s="22" t="s">
        <v>2283</v>
      </c>
      <c r="C478" s="22">
        <v>40.661999999999999</v>
      </c>
      <c r="D478" s="22">
        <v>24.501999999999999</v>
      </c>
      <c r="E478" s="22">
        <v>55.457000000000001</v>
      </c>
      <c r="F478" s="22">
        <v>208.2</v>
      </c>
      <c r="G478" s="22">
        <v>27.626000000000001</v>
      </c>
      <c r="H478" s="22">
        <v>141.4</v>
      </c>
    </row>
    <row r="479" spans="1:8">
      <c r="A479" s="22" t="s">
        <v>641</v>
      </c>
      <c r="B479" s="22" t="s">
        <v>2284</v>
      </c>
      <c r="C479" s="22">
        <v>40.256</v>
      </c>
      <c r="D479" s="22">
        <v>24.584</v>
      </c>
      <c r="E479" s="22">
        <v>55.694000000000003</v>
      </c>
      <c r="F479" s="22" t="s">
        <v>946</v>
      </c>
      <c r="G479" s="22">
        <v>27.759</v>
      </c>
      <c r="H479" s="22">
        <v>141.30000000000001</v>
      </c>
    </row>
    <row r="480" spans="1:8">
      <c r="A480" s="22" t="s">
        <v>643</v>
      </c>
      <c r="B480" s="22" t="s">
        <v>2285</v>
      </c>
      <c r="C480" s="22">
        <v>40.311999999999998</v>
      </c>
      <c r="D480" s="22">
        <v>24.457000000000001</v>
      </c>
      <c r="E480" s="22">
        <v>55.673999999999999</v>
      </c>
      <c r="F480" s="22">
        <v>206.7</v>
      </c>
      <c r="G480" s="22">
        <v>28.071000000000002</v>
      </c>
      <c r="H480" s="22">
        <v>141.1</v>
      </c>
    </row>
    <row r="481" spans="1:8">
      <c r="A481" s="22" t="s">
        <v>645</v>
      </c>
      <c r="B481" s="22" t="s">
        <v>2286</v>
      </c>
      <c r="C481" s="22">
        <v>40.329000000000001</v>
      </c>
      <c r="D481" s="22">
        <v>24.291</v>
      </c>
      <c r="E481" s="22">
        <v>55.628</v>
      </c>
      <c r="F481" s="22">
        <v>207.2</v>
      </c>
      <c r="G481" s="22">
        <v>27.539000000000001</v>
      </c>
      <c r="H481" s="22">
        <v>141.80000000000001</v>
      </c>
    </row>
    <row r="482" spans="1:8">
      <c r="A482" s="22" t="s">
        <v>647</v>
      </c>
      <c r="B482" s="22" t="s">
        <v>2287</v>
      </c>
      <c r="C482" s="22" t="s">
        <v>2288</v>
      </c>
      <c r="D482" s="22">
        <v>24.273</v>
      </c>
      <c r="E482" s="22">
        <v>55.526000000000003</v>
      </c>
      <c r="F482" s="22">
        <v>205.7</v>
      </c>
      <c r="G482" s="22">
        <v>27.719000000000001</v>
      </c>
      <c r="H482" s="22">
        <v>142</v>
      </c>
    </row>
    <row r="483" spans="1:8">
      <c r="A483" s="22" t="s">
        <v>650</v>
      </c>
      <c r="B483" s="22" t="s">
        <v>2289</v>
      </c>
      <c r="C483" s="22">
        <v>40.216000000000001</v>
      </c>
      <c r="D483" s="22" t="s">
        <v>2290</v>
      </c>
      <c r="E483" s="22" t="s">
        <v>2291</v>
      </c>
      <c r="F483" s="22">
        <v>206.2</v>
      </c>
      <c r="G483" s="22">
        <v>27.527999999999999</v>
      </c>
      <c r="H483" s="22">
        <v>142.9</v>
      </c>
    </row>
    <row r="484" spans="1:8">
      <c r="A484" s="22" t="s">
        <v>654</v>
      </c>
      <c r="B484" s="22" t="s">
        <v>1712</v>
      </c>
      <c r="C484" s="22" t="s">
        <v>2292</v>
      </c>
      <c r="D484" s="22">
        <v>29.678000000000001</v>
      </c>
      <c r="E484" s="22">
        <v>55.826999999999998</v>
      </c>
      <c r="F484" s="22">
        <v>206.7</v>
      </c>
      <c r="G484" s="22">
        <v>27.673999999999999</v>
      </c>
      <c r="H484" s="22">
        <v>32.9</v>
      </c>
    </row>
    <row r="485" spans="1:8">
      <c r="A485" s="22" t="s">
        <v>656</v>
      </c>
      <c r="B485" s="22" t="s">
        <v>2293</v>
      </c>
      <c r="C485" s="22">
        <v>41.081000000000003</v>
      </c>
      <c r="D485" s="22">
        <v>24.41</v>
      </c>
      <c r="E485" s="22" t="s">
        <v>2294</v>
      </c>
      <c r="F485" s="22">
        <v>133.5</v>
      </c>
      <c r="G485" s="22" t="s">
        <v>649</v>
      </c>
      <c r="H485" s="22">
        <v>110.8</v>
      </c>
    </row>
    <row r="486" spans="1:8">
      <c r="A486" s="22" t="s">
        <v>658</v>
      </c>
      <c r="B486" s="22" t="s">
        <v>2295</v>
      </c>
      <c r="C486" s="22" t="s">
        <v>2296</v>
      </c>
      <c r="D486" s="22">
        <v>24.872</v>
      </c>
      <c r="E486" s="22" t="s">
        <v>2297</v>
      </c>
      <c r="F486" s="22">
        <v>204.3</v>
      </c>
      <c r="G486" s="22">
        <v>28.036999999999999</v>
      </c>
      <c r="H486" s="22">
        <v>76.2</v>
      </c>
    </row>
    <row r="487" spans="1:8">
      <c r="A487" s="22" t="s">
        <v>735</v>
      </c>
      <c r="B487" s="22" t="s">
        <v>2298</v>
      </c>
      <c r="C487" s="22">
        <v>40.414000000000001</v>
      </c>
      <c r="D487" s="22">
        <v>24.452000000000002</v>
      </c>
      <c r="E487" s="22">
        <v>55.618000000000002</v>
      </c>
      <c r="F487" s="22">
        <v>208.2</v>
      </c>
      <c r="G487" s="22">
        <v>27.576000000000001</v>
      </c>
      <c r="H487" s="22">
        <v>141.5</v>
      </c>
    </row>
    <row r="488" spans="1:8">
      <c r="A488" s="22" t="s">
        <v>847</v>
      </c>
      <c r="B488" s="22" t="s">
        <v>2299</v>
      </c>
      <c r="C488" s="22">
        <v>40.499000000000002</v>
      </c>
      <c r="D488" s="22">
        <v>24.448</v>
      </c>
      <c r="E488" s="22">
        <v>55.86</v>
      </c>
      <c r="F488" s="22">
        <v>207.7</v>
      </c>
      <c r="G488" s="22" t="s">
        <v>2300</v>
      </c>
      <c r="H488" s="22">
        <v>141.4</v>
      </c>
    </row>
    <row r="489" spans="1:8">
      <c r="A489" s="22" t="s">
        <v>251</v>
      </c>
    </row>
    <row r="490" spans="1:8">
      <c r="A490" s="22" t="s">
        <v>252</v>
      </c>
    </row>
    <row r="491" spans="1:8">
      <c r="A491" s="22" t="s">
        <v>253</v>
      </c>
    </row>
    <row r="492" spans="1:8">
      <c r="A492" s="22" t="s">
        <v>1484</v>
      </c>
    </row>
    <row r="493" spans="1:8">
      <c r="A493" s="22" t="s">
        <v>626</v>
      </c>
    </row>
    <row r="494" spans="1:8">
      <c r="A494" s="23">
        <v>41942</v>
      </c>
    </row>
    <row r="495" spans="1:8">
      <c r="A495" s="22" t="s">
        <v>256</v>
      </c>
    </row>
    <row r="496" spans="1:8">
      <c r="A496" s="22" t="s">
        <v>257</v>
      </c>
    </row>
    <row r="497" spans="1:8">
      <c r="A497" s="22" t="s">
        <v>258</v>
      </c>
    </row>
    <row r="498" spans="1:8">
      <c r="A498" s="22" t="s">
        <v>982</v>
      </c>
    </row>
    <row r="499" spans="1:8">
      <c r="A499" s="22" t="s">
        <v>2301</v>
      </c>
    </row>
    <row r="500" spans="1:8">
      <c r="B500" s="22" t="s">
        <v>628</v>
      </c>
      <c r="C500" s="22" t="s">
        <v>2302</v>
      </c>
    </row>
    <row r="501" spans="1:8">
      <c r="B501" s="22" t="s">
        <v>630</v>
      </c>
      <c r="C501" s="22" t="s">
        <v>631</v>
      </c>
      <c r="D501" s="22" t="s">
        <v>632</v>
      </c>
      <c r="E501" s="22" t="s">
        <v>633</v>
      </c>
      <c r="F501" s="22" t="s">
        <v>634</v>
      </c>
      <c r="G501" s="22" t="s">
        <v>635</v>
      </c>
      <c r="H501" s="22" t="s">
        <v>636</v>
      </c>
    </row>
    <row r="502" spans="1:8">
      <c r="A502" s="22" t="s">
        <v>637</v>
      </c>
      <c r="B502" s="22" t="s">
        <v>1368</v>
      </c>
      <c r="C502" s="22">
        <v>38.762999999999998</v>
      </c>
      <c r="D502" s="22">
        <v>23.257000000000001</v>
      </c>
      <c r="E502" s="22">
        <v>53.634999999999998</v>
      </c>
      <c r="F502" s="22">
        <v>213.2</v>
      </c>
      <c r="G502" s="22">
        <v>26.501000000000001</v>
      </c>
    </row>
    <row r="503" spans="1:8">
      <c r="A503" s="22" t="s">
        <v>638</v>
      </c>
    </row>
    <row r="504" spans="1:8">
      <c r="A504" s="22" t="s">
        <v>639</v>
      </c>
      <c r="B504" s="22" t="s">
        <v>2303</v>
      </c>
      <c r="C504" s="22">
        <v>41.890999999999998</v>
      </c>
      <c r="D504" s="22">
        <v>23.83</v>
      </c>
      <c r="E504" s="22">
        <v>58.238999999999997</v>
      </c>
      <c r="F504" s="22" t="s">
        <v>721</v>
      </c>
      <c r="G504" s="22">
        <v>26.809000000000001</v>
      </c>
      <c r="H504" s="22">
        <v>139</v>
      </c>
    </row>
    <row r="505" spans="1:8">
      <c r="A505" s="22" t="s">
        <v>641</v>
      </c>
      <c r="B505" s="22" t="s">
        <v>1097</v>
      </c>
      <c r="C505" s="22" t="s">
        <v>2304</v>
      </c>
      <c r="D505" s="22">
        <v>23.652000000000001</v>
      </c>
      <c r="E505" s="22">
        <v>55.719000000000001</v>
      </c>
      <c r="F505" s="22">
        <v>209.6</v>
      </c>
      <c r="G505" s="22">
        <v>26.968</v>
      </c>
      <c r="H505" s="22">
        <v>144.4</v>
      </c>
    </row>
    <row r="506" spans="1:8">
      <c r="A506" s="22" t="s">
        <v>643</v>
      </c>
      <c r="B506" s="22" t="s">
        <v>2305</v>
      </c>
      <c r="C506" s="22">
        <v>39.372</v>
      </c>
      <c r="D506" s="22">
        <v>23.870999999999999</v>
      </c>
      <c r="E506" s="22">
        <v>54.944000000000003</v>
      </c>
      <c r="F506" s="22">
        <v>207.2</v>
      </c>
      <c r="G506" s="22">
        <v>26.695</v>
      </c>
      <c r="H506" s="22">
        <v>144.6</v>
      </c>
    </row>
    <row r="507" spans="1:8">
      <c r="A507" s="22" t="s">
        <v>645</v>
      </c>
      <c r="B507" s="22" t="s">
        <v>2306</v>
      </c>
      <c r="C507" s="22">
        <v>38.994</v>
      </c>
      <c r="D507" s="22">
        <v>23.503</v>
      </c>
      <c r="E507" s="22">
        <v>54.017000000000003</v>
      </c>
      <c r="F507" s="22">
        <v>209.6</v>
      </c>
      <c r="G507" s="22">
        <v>26.736999999999998</v>
      </c>
      <c r="H507" s="22">
        <v>146.30000000000001</v>
      </c>
    </row>
    <row r="508" spans="1:8">
      <c r="A508" s="22" t="s">
        <v>647</v>
      </c>
      <c r="B508" s="22" t="s">
        <v>2307</v>
      </c>
      <c r="C508" s="22">
        <v>39.052</v>
      </c>
      <c r="D508" s="22">
        <v>23.617999999999999</v>
      </c>
      <c r="E508" s="22">
        <v>54.030999999999999</v>
      </c>
      <c r="F508" s="22">
        <v>211.2</v>
      </c>
      <c r="G508" s="22">
        <v>26.523</v>
      </c>
      <c r="H508" s="22">
        <v>146.30000000000001</v>
      </c>
    </row>
    <row r="509" spans="1:8">
      <c r="A509" s="22" t="s">
        <v>650</v>
      </c>
      <c r="B509" s="22" t="s">
        <v>2308</v>
      </c>
      <c r="C509" s="22">
        <v>39.314999999999998</v>
      </c>
      <c r="D509" s="22">
        <v>23.706</v>
      </c>
      <c r="E509" s="22" t="s">
        <v>2309</v>
      </c>
      <c r="F509" s="22" t="s">
        <v>721</v>
      </c>
      <c r="G509" s="22" t="s">
        <v>2310</v>
      </c>
      <c r="H509" s="22">
        <v>146.4</v>
      </c>
    </row>
    <row r="510" spans="1:8">
      <c r="A510" s="22" t="s">
        <v>654</v>
      </c>
      <c r="B510" s="22" t="s">
        <v>2311</v>
      </c>
      <c r="C510" s="22">
        <v>39.142000000000003</v>
      </c>
      <c r="D510" s="22" t="s">
        <v>2312</v>
      </c>
      <c r="E510" s="22">
        <v>53.798999999999999</v>
      </c>
      <c r="F510" s="22">
        <v>210.6</v>
      </c>
      <c r="G510" s="22">
        <v>26.63</v>
      </c>
      <c r="H510" s="22">
        <v>146.69999999999999</v>
      </c>
    </row>
    <row r="511" spans="1:8">
      <c r="A511" s="22" t="s">
        <v>656</v>
      </c>
      <c r="B511" s="22" t="s">
        <v>2313</v>
      </c>
      <c r="C511" s="22">
        <v>42.898000000000003</v>
      </c>
      <c r="D511" s="22">
        <v>28.225000000000001</v>
      </c>
      <c r="E511" s="22">
        <v>54.326000000000001</v>
      </c>
      <c r="F511" s="22">
        <v>208.2</v>
      </c>
      <c r="G511" s="22" t="s">
        <v>649</v>
      </c>
      <c r="H511" s="22">
        <v>130.30000000000001</v>
      </c>
    </row>
    <row r="512" spans="1:8">
      <c r="A512" s="22" t="s">
        <v>658</v>
      </c>
      <c r="B512" s="22" t="s">
        <v>2314</v>
      </c>
      <c r="C512" s="22" t="s">
        <v>2315</v>
      </c>
      <c r="D512" s="22">
        <v>29.029</v>
      </c>
      <c r="E512" s="22">
        <v>54.610999999999997</v>
      </c>
      <c r="F512" s="22">
        <v>199.6</v>
      </c>
      <c r="G512" s="22">
        <v>27.67</v>
      </c>
      <c r="H512" s="22">
        <v>86.1</v>
      </c>
    </row>
    <row r="513" spans="1:8">
      <c r="A513" s="22" t="s">
        <v>251</v>
      </c>
    </row>
    <row r="514" spans="1:8">
      <c r="A514" s="22" t="s">
        <v>252</v>
      </c>
    </row>
    <row r="515" spans="1:8">
      <c r="A515" s="22" t="s">
        <v>253</v>
      </c>
    </row>
    <row r="516" spans="1:8">
      <c r="A516" s="22" t="s">
        <v>1484</v>
      </c>
    </row>
    <row r="517" spans="1:8">
      <c r="A517" s="22" t="s">
        <v>626</v>
      </c>
    </row>
    <row r="518" spans="1:8">
      <c r="A518" s="23">
        <v>41942</v>
      </c>
    </row>
    <row r="519" spans="1:8">
      <c r="A519" s="22" t="s">
        <v>256</v>
      </c>
    </row>
    <row r="520" spans="1:8">
      <c r="A520" s="22" t="s">
        <v>257</v>
      </c>
    </row>
    <row r="521" spans="1:8">
      <c r="A521" s="22" t="s">
        <v>258</v>
      </c>
    </row>
    <row r="522" spans="1:8">
      <c r="A522" s="22" t="s">
        <v>1002</v>
      </c>
    </row>
    <row r="523" spans="1:8">
      <c r="A523" s="22" t="s">
        <v>2316</v>
      </c>
    </row>
    <row r="524" spans="1:8">
      <c r="B524" s="22" t="s">
        <v>628</v>
      </c>
      <c r="C524" s="22" t="s">
        <v>2317</v>
      </c>
    </row>
    <row r="525" spans="1:8">
      <c r="B525" s="22" t="s">
        <v>630</v>
      </c>
      <c r="C525" s="22" t="s">
        <v>631</v>
      </c>
      <c r="D525" s="22" t="s">
        <v>632</v>
      </c>
      <c r="E525" s="22" t="s">
        <v>633</v>
      </c>
      <c r="F525" s="22" t="s">
        <v>634</v>
      </c>
      <c r="G525" s="22" t="s">
        <v>635</v>
      </c>
      <c r="H525" s="22" t="s">
        <v>636</v>
      </c>
    </row>
    <row r="526" spans="1:8">
      <c r="A526" s="22" t="s">
        <v>637</v>
      </c>
      <c r="B526" s="22" t="s">
        <v>1371</v>
      </c>
      <c r="C526" s="22">
        <v>38.854999999999997</v>
      </c>
      <c r="D526" s="22">
        <v>23.363</v>
      </c>
      <c r="E526" s="22">
        <v>53.838999999999999</v>
      </c>
      <c r="F526" s="22">
        <v>216.4</v>
      </c>
      <c r="G526" s="22">
        <v>26.866</v>
      </c>
    </row>
    <row r="527" spans="1:8">
      <c r="A527" s="22" t="s">
        <v>638</v>
      </c>
    </row>
    <row r="528" spans="1:8">
      <c r="A528" s="22" t="s">
        <v>639</v>
      </c>
      <c r="B528" s="22" t="s">
        <v>2318</v>
      </c>
      <c r="C528" s="22" t="s">
        <v>2319</v>
      </c>
      <c r="D528" s="22">
        <v>23.64</v>
      </c>
      <c r="E528" s="22">
        <v>54.988</v>
      </c>
      <c r="F528" s="22">
        <v>212.7</v>
      </c>
      <c r="G528" s="22">
        <v>27.265999999999998</v>
      </c>
      <c r="H528" s="22">
        <v>144.80000000000001</v>
      </c>
    </row>
    <row r="529" spans="1:8">
      <c r="A529" s="22" t="s">
        <v>641</v>
      </c>
      <c r="B529" s="22" t="s">
        <v>2320</v>
      </c>
      <c r="C529" s="22">
        <v>38.856999999999999</v>
      </c>
      <c r="D529" s="22" t="s">
        <v>2321</v>
      </c>
      <c r="E529" s="22" t="s">
        <v>2322</v>
      </c>
      <c r="F529" s="22" t="s">
        <v>2323</v>
      </c>
      <c r="G529" s="22">
        <v>26.904</v>
      </c>
      <c r="H529" s="22">
        <v>146.6</v>
      </c>
    </row>
    <row r="530" spans="1:8">
      <c r="A530" s="22" t="s">
        <v>643</v>
      </c>
      <c r="B530" s="22" t="s">
        <v>2324</v>
      </c>
      <c r="C530" s="22">
        <v>40.058999999999997</v>
      </c>
      <c r="D530" s="22">
        <v>23.454999999999998</v>
      </c>
      <c r="E530" s="22">
        <v>54.161000000000001</v>
      </c>
      <c r="F530" s="22">
        <v>211.7</v>
      </c>
      <c r="G530" s="22" t="s">
        <v>2325</v>
      </c>
      <c r="H530" s="22">
        <v>145</v>
      </c>
    </row>
    <row r="531" spans="1:8">
      <c r="A531" s="22" t="s">
        <v>645</v>
      </c>
      <c r="B531" s="22" t="s">
        <v>2326</v>
      </c>
      <c r="C531" s="22" t="s">
        <v>2327</v>
      </c>
      <c r="D531" s="22">
        <v>24.757999999999999</v>
      </c>
      <c r="E531" s="22">
        <v>56.03</v>
      </c>
      <c r="F531" s="22">
        <v>207.2</v>
      </c>
      <c r="G531" s="22">
        <v>28.283000000000001</v>
      </c>
      <c r="H531" s="22">
        <v>53.1</v>
      </c>
    </row>
    <row r="532" spans="1:8">
      <c r="A532" s="22" t="s">
        <v>647</v>
      </c>
      <c r="B532" s="22" t="s">
        <v>2328</v>
      </c>
      <c r="C532" s="22">
        <v>39.783000000000001</v>
      </c>
      <c r="D532" s="22">
        <v>23.738</v>
      </c>
      <c r="E532" s="22">
        <v>55.680999999999997</v>
      </c>
      <c r="F532" s="22">
        <v>209.6</v>
      </c>
      <c r="G532" s="22">
        <v>27.155000000000001</v>
      </c>
      <c r="H532" s="22">
        <v>143.19999999999999</v>
      </c>
    </row>
    <row r="533" spans="1:8">
      <c r="A533" s="22" t="s">
        <v>650</v>
      </c>
      <c r="B533" s="22" t="s">
        <v>2329</v>
      </c>
      <c r="C533" s="22">
        <v>39.298000000000002</v>
      </c>
      <c r="D533" s="22">
        <v>24.643000000000001</v>
      </c>
      <c r="E533" s="22">
        <v>55.338999999999999</v>
      </c>
      <c r="F533" s="22">
        <v>209.1</v>
      </c>
      <c r="G533" s="22">
        <v>28.021000000000001</v>
      </c>
      <c r="H533" s="22">
        <v>142.30000000000001</v>
      </c>
    </row>
    <row r="534" spans="1:8">
      <c r="A534" s="22" t="s">
        <v>654</v>
      </c>
      <c r="B534" s="22" t="s">
        <v>2330</v>
      </c>
      <c r="C534" s="22" t="s">
        <v>2331</v>
      </c>
      <c r="D534" s="22">
        <v>24.58</v>
      </c>
      <c r="E534" s="22">
        <v>55.512</v>
      </c>
      <c r="F534" s="22">
        <v>210.6</v>
      </c>
      <c r="G534" s="22">
        <v>27.398</v>
      </c>
      <c r="H534" s="22">
        <v>55.6</v>
      </c>
    </row>
    <row r="535" spans="1:8">
      <c r="A535" s="22" t="s">
        <v>656</v>
      </c>
      <c r="B535" s="22" t="s">
        <v>2332</v>
      </c>
      <c r="C535" s="22">
        <v>39.792999999999999</v>
      </c>
      <c r="D535" s="22">
        <v>23.876999999999999</v>
      </c>
      <c r="E535" s="22">
        <v>55.027999999999999</v>
      </c>
      <c r="F535" s="22">
        <v>208.6</v>
      </c>
      <c r="G535" s="22">
        <v>27.335999999999999</v>
      </c>
      <c r="H535" s="22">
        <v>143.5</v>
      </c>
    </row>
    <row r="536" spans="1:8">
      <c r="A536" s="22" t="s">
        <v>658</v>
      </c>
      <c r="B536" s="22" t="s">
        <v>2333</v>
      </c>
      <c r="C536" s="22">
        <v>39.615000000000002</v>
      </c>
      <c r="D536" s="22">
        <v>24.190999999999999</v>
      </c>
      <c r="E536" s="22">
        <v>55.23</v>
      </c>
      <c r="F536" s="22">
        <v>207.7</v>
      </c>
      <c r="G536" s="22">
        <v>27.739000000000001</v>
      </c>
      <c r="H536" s="22">
        <v>142.80000000000001</v>
      </c>
    </row>
    <row r="537" spans="1:8">
      <c r="A537" s="22" t="s">
        <v>735</v>
      </c>
      <c r="B537" s="22" t="s">
        <v>2334</v>
      </c>
      <c r="C537" s="22">
        <v>39.82</v>
      </c>
      <c r="D537" s="22">
        <v>23.856000000000002</v>
      </c>
      <c r="E537" s="22">
        <v>59.417999999999999</v>
      </c>
      <c r="F537" s="22">
        <v>169.2</v>
      </c>
      <c r="G537" s="22" t="s">
        <v>649</v>
      </c>
      <c r="H537" s="22">
        <v>122.7</v>
      </c>
    </row>
    <row r="538" spans="1:8">
      <c r="A538" s="22" t="s">
        <v>847</v>
      </c>
      <c r="B538" s="22" t="s">
        <v>2335</v>
      </c>
      <c r="C538" s="22" t="s">
        <v>2336</v>
      </c>
      <c r="D538" s="22">
        <v>24.042000000000002</v>
      </c>
      <c r="E538" s="22">
        <v>54.768000000000001</v>
      </c>
      <c r="F538" s="22">
        <v>211.7</v>
      </c>
      <c r="G538" s="22">
        <v>27.45</v>
      </c>
      <c r="H538" s="22">
        <v>77.599999999999994</v>
      </c>
    </row>
    <row r="539" spans="1:8">
      <c r="A539" s="22" t="s">
        <v>849</v>
      </c>
      <c r="B539" s="22" t="s">
        <v>2337</v>
      </c>
      <c r="C539" s="22">
        <v>39.365000000000002</v>
      </c>
      <c r="D539" s="22">
        <v>24.023</v>
      </c>
      <c r="E539" s="22">
        <v>54.963000000000001</v>
      </c>
      <c r="F539" s="22">
        <v>211.2</v>
      </c>
      <c r="G539" s="22">
        <v>27.25</v>
      </c>
      <c r="H539" s="22">
        <v>143.9</v>
      </c>
    </row>
    <row r="540" spans="1:8">
      <c r="A540" s="22" t="s">
        <v>251</v>
      </c>
    </row>
    <row r="541" spans="1:8">
      <c r="A541" s="22" t="s">
        <v>252</v>
      </c>
    </row>
    <row r="542" spans="1:8">
      <c r="A542" s="22" t="s">
        <v>253</v>
      </c>
    </row>
    <row r="543" spans="1:8">
      <c r="A543" s="22" t="s">
        <v>1484</v>
      </c>
    </row>
    <row r="544" spans="1:8">
      <c r="A544" s="22" t="s">
        <v>626</v>
      </c>
    </row>
    <row r="545" spans="1:8">
      <c r="A545" s="23">
        <v>41942</v>
      </c>
    </row>
    <row r="546" spans="1:8">
      <c r="A546" s="22" t="s">
        <v>256</v>
      </c>
    </row>
    <row r="547" spans="1:8">
      <c r="A547" s="22" t="s">
        <v>257</v>
      </c>
    </row>
    <row r="548" spans="1:8">
      <c r="A548" s="22" t="s">
        <v>258</v>
      </c>
    </row>
    <row r="549" spans="1:8">
      <c r="A549" s="22" t="s">
        <v>1021</v>
      </c>
    </row>
    <row r="550" spans="1:8">
      <c r="A550" s="22" t="s">
        <v>2338</v>
      </c>
    </row>
    <row r="551" spans="1:8">
      <c r="B551" s="22" t="s">
        <v>628</v>
      </c>
      <c r="C551" s="22" t="s">
        <v>2339</v>
      </c>
    </row>
    <row r="552" spans="1:8">
      <c r="B552" s="22" t="s">
        <v>630</v>
      </c>
      <c r="C552" s="22" t="s">
        <v>631</v>
      </c>
      <c r="D552" s="22" t="s">
        <v>632</v>
      </c>
      <c r="E552" s="22" t="s">
        <v>633</v>
      </c>
      <c r="F552" s="22" t="s">
        <v>634</v>
      </c>
      <c r="G552" s="22" t="s">
        <v>635</v>
      </c>
      <c r="H552" s="22" t="s">
        <v>636</v>
      </c>
    </row>
    <row r="553" spans="1:8">
      <c r="A553" s="22" t="s">
        <v>637</v>
      </c>
      <c r="B553" s="22" t="s">
        <v>1306</v>
      </c>
      <c r="C553" s="22">
        <v>37.685000000000002</v>
      </c>
      <c r="D553" s="22">
        <v>22.745999999999999</v>
      </c>
      <c r="E553" s="22">
        <v>53.09</v>
      </c>
      <c r="F553" s="22">
        <v>210.1</v>
      </c>
      <c r="G553" s="22">
        <v>25.978999999999999</v>
      </c>
    </row>
    <row r="554" spans="1:8">
      <c r="A554" s="22" t="s">
        <v>638</v>
      </c>
    </row>
    <row r="555" spans="1:8">
      <c r="A555" s="22" t="s">
        <v>639</v>
      </c>
      <c r="B555" s="22" t="s">
        <v>2340</v>
      </c>
      <c r="C555" s="22">
        <v>38.642000000000003</v>
      </c>
      <c r="D555" s="22">
        <v>23.225000000000001</v>
      </c>
      <c r="E555" s="22">
        <v>53.625999999999998</v>
      </c>
      <c r="F555" s="22">
        <v>205.2</v>
      </c>
      <c r="G555" s="22">
        <v>26.474</v>
      </c>
      <c r="H555" s="22">
        <v>147.6</v>
      </c>
    </row>
    <row r="556" spans="1:8">
      <c r="A556" s="22" t="s">
        <v>641</v>
      </c>
      <c r="B556" s="22" t="s">
        <v>2341</v>
      </c>
      <c r="C556" s="22">
        <v>38.594000000000001</v>
      </c>
      <c r="D556" s="22">
        <v>23.013999999999999</v>
      </c>
      <c r="E556" s="22">
        <v>53.715000000000003</v>
      </c>
      <c r="F556" s="22">
        <v>205.7</v>
      </c>
      <c r="G556" s="22">
        <v>26.434999999999999</v>
      </c>
      <c r="H556" s="22">
        <v>147.80000000000001</v>
      </c>
    </row>
    <row r="557" spans="1:8">
      <c r="A557" s="22" t="s">
        <v>643</v>
      </c>
      <c r="B557" s="22" t="s">
        <v>1744</v>
      </c>
      <c r="C557" s="22" t="s">
        <v>2342</v>
      </c>
      <c r="D557" s="22">
        <v>23.225999999999999</v>
      </c>
      <c r="E557" s="22">
        <v>53.594999999999999</v>
      </c>
      <c r="F557" s="22">
        <v>207.2</v>
      </c>
      <c r="G557" s="22">
        <v>26.213000000000001</v>
      </c>
      <c r="H557" s="22">
        <v>25.9</v>
      </c>
    </row>
    <row r="558" spans="1:8">
      <c r="A558" s="22" t="s">
        <v>645</v>
      </c>
      <c r="B558" s="22" t="s">
        <v>2343</v>
      </c>
      <c r="C558" s="22">
        <v>38.116999999999997</v>
      </c>
      <c r="D558" s="22">
        <v>23.227</v>
      </c>
      <c r="E558" s="22" t="s">
        <v>2344</v>
      </c>
      <c r="F558" s="22">
        <v>207.7</v>
      </c>
      <c r="G558" s="22">
        <v>26.06</v>
      </c>
      <c r="H558" s="22">
        <v>149.19999999999999</v>
      </c>
    </row>
    <row r="559" spans="1:8">
      <c r="A559" s="22" t="s">
        <v>647</v>
      </c>
      <c r="B559" s="22" t="s">
        <v>2345</v>
      </c>
      <c r="C559" s="22">
        <v>38.052</v>
      </c>
      <c r="D559" s="22">
        <v>22.8</v>
      </c>
      <c r="E559" s="22">
        <v>53.104999999999997</v>
      </c>
      <c r="F559" s="22">
        <v>208.2</v>
      </c>
      <c r="G559" s="22">
        <v>26.114000000000001</v>
      </c>
      <c r="H559" s="22">
        <v>149.6</v>
      </c>
    </row>
    <row r="560" spans="1:8">
      <c r="A560" s="22" t="s">
        <v>650</v>
      </c>
      <c r="B560" s="22" t="s">
        <v>2346</v>
      </c>
      <c r="C560" s="22" t="s">
        <v>2347</v>
      </c>
      <c r="D560" s="22">
        <v>23.445</v>
      </c>
      <c r="E560" s="22">
        <v>53.936999999999998</v>
      </c>
      <c r="F560" s="22" t="s">
        <v>946</v>
      </c>
      <c r="G560" s="22">
        <v>26.548999999999999</v>
      </c>
      <c r="H560" s="22">
        <v>45.4</v>
      </c>
    </row>
    <row r="561" spans="1:8">
      <c r="A561" s="22" t="s">
        <v>654</v>
      </c>
      <c r="B561" s="22" t="s">
        <v>2348</v>
      </c>
      <c r="C561" s="22" t="s">
        <v>2349</v>
      </c>
      <c r="D561" s="22" t="s">
        <v>2350</v>
      </c>
      <c r="E561" s="22">
        <v>53.447000000000003</v>
      </c>
      <c r="F561" s="22">
        <v>207.7</v>
      </c>
      <c r="G561" s="22">
        <v>26.026</v>
      </c>
      <c r="H561" s="22">
        <v>149.80000000000001</v>
      </c>
    </row>
    <row r="562" spans="1:8">
      <c r="A562" s="22" t="s">
        <v>656</v>
      </c>
      <c r="B562" s="22" t="s">
        <v>2351</v>
      </c>
      <c r="C562" s="22">
        <v>37.997</v>
      </c>
      <c r="D562" s="22">
        <v>22.754999999999999</v>
      </c>
      <c r="E562" s="22">
        <v>53.201999999999998</v>
      </c>
      <c r="F562" s="22">
        <v>206.7</v>
      </c>
      <c r="G562" s="22" t="s">
        <v>2352</v>
      </c>
      <c r="H562" s="22">
        <v>149.80000000000001</v>
      </c>
    </row>
    <row r="563" spans="1:8">
      <c r="A563" s="22" t="s">
        <v>251</v>
      </c>
    </row>
    <row r="564" spans="1:8">
      <c r="A564" s="22" t="s">
        <v>252</v>
      </c>
    </row>
    <row r="565" spans="1:8">
      <c r="A565" s="22" t="s">
        <v>253</v>
      </c>
    </row>
    <row r="566" spans="1:8">
      <c r="A566" s="22" t="s">
        <v>1484</v>
      </c>
    </row>
    <row r="567" spans="1:8">
      <c r="A567" s="22" t="s">
        <v>626</v>
      </c>
    </row>
    <row r="568" spans="1:8">
      <c r="A568" s="23">
        <v>41942</v>
      </c>
    </row>
    <row r="569" spans="1:8">
      <c r="A569" s="22" t="s">
        <v>256</v>
      </c>
    </row>
    <row r="570" spans="1:8">
      <c r="A570" s="22" t="s">
        <v>257</v>
      </c>
    </row>
    <row r="571" spans="1:8">
      <c r="A571" s="22" t="s">
        <v>258</v>
      </c>
    </row>
    <row r="572" spans="1:8">
      <c r="A572" s="22" t="s">
        <v>1038</v>
      </c>
    </row>
    <row r="573" spans="1:8">
      <c r="A573" s="22" t="s">
        <v>2353</v>
      </c>
    </row>
    <row r="574" spans="1:8">
      <c r="B574" s="22" t="s">
        <v>628</v>
      </c>
      <c r="C574" s="22" t="s">
        <v>2354</v>
      </c>
    </row>
    <row r="575" spans="1:8">
      <c r="B575" s="22" t="s">
        <v>630</v>
      </c>
      <c r="C575" s="22" t="s">
        <v>631</v>
      </c>
      <c r="D575" s="22" t="s">
        <v>632</v>
      </c>
      <c r="E575" s="22" t="s">
        <v>633</v>
      </c>
      <c r="F575" s="22" t="s">
        <v>634</v>
      </c>
      <c r="G575" s="22" t="s">
        <v>635</v>
      </c>
      <c r="H575" s="22" t="s">
        <v>636</v>
      </c>
    </row>
    <row r="576" spans="1:8">
      <c r="A576" s="22" t="s">
        <v>637</v>
      </c>
      <c r="B576" s="22" t="s">
        <v>1392</v>
      </c>
    </row>
    <row r="577" spans="1:8">
      <c r="A577" s="22" t="s">
        <v>638</v>
      </c>
    </row>
    <row r="578" spans="1:8">
      <c r="A578" s="22" t="s">
        <v>639</v>
      </c>
      <c r="B578" s="22" t="s">
        <v>2355</v>
      </c>
      <c r="H578" s="22">
        <v>133</v>
      </c>
    </row>
    <row r="579" spans="1:8">
      <c r="A579" s="22" t="s">
        <v>641</v>
      </c>
      <c r="B579" s="22" t="s">
        <v>2356</v>
      </c>
      <c r="H579" s="22">
        <v>133.19999999999999</v>
      </c>
    </row>
    <row r="580" spans="1:8">
      <c r="A580" s="22" t="s">
        <v>643</v>
      </c>
      <c r="B580" s="22" t="s">
        <v>2357</v>
      </c>
      <c r="H580" s="22">
        <v>133.19999999999999</v>
      </c>
    </row>
    <row r="581" spans="1:8">
      <c r="A581" s="22" t="s">
        <v>645</v>
      </c>
      <c r="B581" s="22" t="s">
        <v>2358</v>
      </c>
      <c r="H581" s="22">
        <v>133.6</v>
      </c>
    </row>
    <row r="582" spans="1:8">
      <c r="A582" s="22" t="s">
        <v>647</v>
      </c>
      <c r="B582" s="22" t="s">
        <v>2359</v>
      </c>
      <c r="H582" s="22">
        <v>129.9</v>
      </c>
    </row>
    <row r="583" spans="1:8">
      <c r="A583" s="22" t="s">
        <v>650</v>
      </c>
      <c r="B583" s="22" t="s">
        <v>2360</v>
      </c>
      <c r="H583" s="22">
        <v>131.5</v>
      </c>
    </row>
    <row r="584" spans="1:8">
      <c r="A584" s="22" t="s">
        <v>654</v>
      </c>
      <c r="B584" s="22" t="s">
        <v>2361</v>
      </c>
      <c r="H584" s="22">
        <v>132.1</v>
      </c>
    </row>
    <row r="585" spans="1:8">
      <c r="A585" s="22" t="s">
        <v>656</v>
      </c>
      <c r="B585" s="22" t="s">
        <v>2362</v>
      </c>
      <c r="H585" s="22">
        <v>135</v>
      </c>
    </row>
    <row r="586" spans="1:8">
      <c r="A586" s="22" t="s">
        <v>658</v>
      </c>
      <c r="B586" s="22" t="s">
        <v>2363</v>
      </c>
      <c r="H586" s="22">
        <v>136.80000000000001</v>
      </c>
    </row>
    <row r="587" spans="1:8">
      <c r="A587" s="22" t="s">
        <v>735</v>
      </c>
      <c r="B587" s="22" t="s">
        <v>2364</v>
      </c>
      <c r="H587" s="22">
        <v>137</v>
      </c>
    </row>
    <row r="588" spans="1:8">
      <c r="A588" s="22" t="s">
        <v>847</v>
      </c>
      <c r="B588" s="22" t="s">
        <v>2365</v>
      </c>
      <c r="H588" s="22">
        <v>135.9</v>
      </c>
    </row>
    <row r="589" spans="1:8">
      <c r="A589" s="22" t="s">
        <v>849</v>
      </c>
      <c r="B589" s="22" t="s">
        <v>2366</v>
      </c>
      <c r="H589" s="22">
        <v>134.69999999999999</v>
      </c>
    </row>
    <row r="590" spans="1:8">
      <c r="A590" s="22" t="s">
        <v>1991</v>
      </c>
      <c r="B590" s="22" t="s">
        <v>2367</v>
      </c>
      <c r="H590" s="22">
        <v>136.1</v>
      </c>
    </row>
    <row r="591" spans="1:8">
      <c r="A591" s="22" t="s">
        <v>2036</v>
      </c>
      <c r="B591" s="22" t="s">
        <v>2368</v>
      </c>
      <c r="H591" s="22">
        <v>136.80000000000001</v>
      </c>
    </row>
    <row r="592" spans="1:8">
      <c r="A592" s="22" t="s">
        <v>2154</v>
      </c>
      <c r="B592" s="22" t="s">
        <v>2369</v>
      </c>
      <c r="H592" s="22">
        <v>137.80000000000001</v>
      </c>
    </row>
    <row r="593" spans="1:8">
      <c r="A593" s="22" t="s">
        <v>251</v>
      </c>
    </row>
    <row r="594" spans="1:8">
      <c r="A594" s="22" t="s">
        <v>252</v>
      </c>
    </row>
    <row r="595" spans="1:8">
      <c r="A595" s="22" t="s">
        <v>253</v>
      </c>
    </row>
    <row r="596" spans="1:8">
      <c r="A596" s="22" t="s">
        <v>1484</v>
      </c>
    </row>
    <row r="597" spans="1:8">
      <c r="A597" s="22" t="s">
        <v>626</v>
      </c>
    </row>
    <row r="598" spans="1:8">
      <c r="A598" s="23">
        <v>41942</v>
      </c>
    </row>
    <row r="599" spans="1:8">
      <c r="A599" s="22" t="s">
        <v>256</v>
      </c>
    </row>
    <row r="600" spans="1:8">
      <c r="A600" s="22" t="s">
        <v>257</v>
      </c>
    </row>
    <row r="601" spans="1:8">
      <c r="A601" s="22" t="s">
        <v>258</v>
      </c>
    </row>
    <row r="602" spans="1:8">
      <c r="A602" s="22" t="s">
        <v>1060</v>
      </c>
    </row>
    <row r="603" spans="1:8">
      <c r="A603" s="22" t="s">
        <v>2370</v>
      </c>
    </row>
    <row r="604" spans="1:8">
      <c r="B604" s="22" t="s">
        <v>628</v>
      </c>
      <c r="C604" s="22" t="s">
        <v>2371</v>
      </c>
    </row>
    <row r="605" spans="1:8">
      <c r="B605" s="22" t="s">
        <v>630</v>
      </c>
      <c r="C605" s="22" t="s">
        <v>631</v>
      </c>
      <c r="D605" s="22" t="s">
        <v>632</v>
      </c>
      <c r="E605" s="22" t="s">
        <v>633</v>
      </c>
      <c r="F605" s="22" t="s">
        <v>634</v>
      </c>
      <c r="G605" s="22" t="s">
        <v>635</v>
      </c>
      <c r="H605" s="22" t="s">
        <v>636</v>
      </c>
    </row>
    <row r="606" spans="1:8">
      <c r="A606" s="22" t="s">
        <v>637</v>
      </c>
      <c r="B606" s="22" t="s">
        <v>1394</v>
      </c>
      <c r="C606" s="22">
        <v>41.654000000000003</v>
      </c>
      <c r="D606" s="22">
        <v>25.315999999999999</v>
      </c>
      <c r="E606" s="22">
        <v>57.201999999999998</v>
      </c>
      <c r="F606" s="22">
        <v>201.9</v>
      </c>
      <c r="G606" s="22">
        <v>28.343</v>
      </c>
    </row>
    <row r="607" spans="1:8">
      <c r="A607" s="22" t="s">
        <v>638</v>
      </c>
    </row>
    <row r="608" spans="1:8">
      <c r="A608" s="22" t="s">
        <v>639</v>
      </c>
      <c r="B608" s="22" t="s">
        <v>2372</v>
      </c>
      <c r="C608" s="22">
        <v>43.506999999999998</v>
      </c>
      <c r="D608" s="22">
        <v>25.931999999999999</v>
      </c>
      <c r="E608" s="22">
        <v>58.892000000000003</v>
      </c>
      <c r="F608" s="22">
        <v>197</v>
      </c>
      <c r="G608" s="22">
        <v>29.577999999999999</v>
      </c>
      <c r="H608" s="22">
        <v>132.69999999999999</v>
      </c>
    </row>
    <row r="609" spans="1:8">
      <c r="A609" s="22" t="s">
        <v>641</v>
      </c>
      <c r="B609" s="22" t="s">
        <v>2373</v>
      </c>
      <c r="C609" s="22">
        <v>43.436999999999998</v>
      </c>
      <c r="D609" s="22">
        <v>25.785</v>
      </c>
      <c r="E609" s="22">
        <v>59.457999999999998</v>
      </c>
      <c r="F609" s="22">
        <v>198.3</v>
      </c>
      <c r="G609" s="22">
        <v>30.295999999999999</v>
      </c>
      <c r="H609" s="22">
        <v>131.80000000000001</v>
      </c>
    </row>
    <row r="610" spans="1:8">
      <c r="A610" s="22" t="s">
        <v>643</v>
      </c>
      <c r="B610" s="22" t="s">
        <v>2374</v>
      </c>
      <c r="C610" s="22">
        <v>42.768000000000001</v>
      </c>
      <c r="D610" s="22">
        <v>25.959</v>
      </c>
      <c r="E610" s="22">
        <v>58.584000000000003</v>
      </c>
      <c r="F610" s="22">
        <v>201.5</v>
      </c>
      <c r="G610" s="22">
        <v>29.908999999999999</v>
      </c>
      <c r="H610" s="22">
        <v>133.30000000000001</v>
      </c>
    </row>
    <row r="611" spans="1:8">
      <c r="A611" s="22" t="s">
        <v>645</v>
      </c>
      <c r="B611" s="22" t="s">
        <v>2375</v>
      </c>
      <c r="C611" s="22" t="s">
        <v>2376</v>
      </c>
      <c r="D611" s="22">
        <v>26.916</v>
      </c>
      <c r="E611" s="22">
        <v>59.698999999999998</v>
      </c>
      <c r="F611" s="22">
        <v>201</v>
      </c>
      <c r="G611" s="22">
        <v>29.393000000000001</v>
      </c>
      <c r="H611" s="22">
        <v>39.9</v>
      </c>
    </row>
    <row r="612" spans="1:8">
      <c r="A612" s="22" t="s">
        <v>647</v>
      </c>
      <c r="B612" s="22" t="s">
        <v>2377</v>
      </c>
      <c r="C612" s="22">
        <v>42.523000000000003</v>
      </c>
      <c r="D612" s="22">
        <v>25.561</v>
      </c>
      <c r="E612" s="22">
        <v>57.968000000000004</v>
      </c>
      <c r="F612" s="22">
        <v>197.8</v>
      </c>
      <c r="G612" s="22">
        <v>29.009</v>
      </c>
      <c r="H612" s="22">
        <v>135.1</v>
      </c>
    </row>
    <row r="613" spans="1:8">
      <c r="A613" s="22" t="s">
        <v>650</v>
      </c>
      <c r="B613" s="22" t="s">
        <v>2378</v>
      </c>
      <c r="C613" s="22">
        <v>43.204000000000001</v>
      </c>
      <c r="D613" s="22">
        <v>25.844999999999999</v>
      </c>
      <c r="E613" s="22">
        <v>57.927999999999997</v>
      </c>
      <c r="F613" s="22">
        <v>200.1</v>
      </c>
      <c r="G613" s="22">
        <v>29.300999999999998</v>
      </c>
      <c r="H613" s="22">
        <v>134.1</v>
      </c>
    </row>
    <row r="614" spans="1:8">
      <c r="A614" s="22" t="s">
        <v>654</v>
      </c>
      <c r="B614" s="22" t="s">
        <v>2379</v>
      </c>
      <c r="C614" s="22">
        <v>42.633000000000003</v>
      </c>
      <c r="D614" s="22">
        <v>25.844000000000001</v>
      </c>
      <c r="E614" s="22">
        <v>58.503</v>
      </c>
      <c r="F614" s="22">
        <v>197</v>
      </c>
      <c r="G614" s="22">
        <v>28.942</v>
      </c>
      <c r="H614" s="22">
        <v>134.4</v>
      </c>
    </row>
    <row r="615" spans="1:8">
      <c r="A615" s="22" t="s">
        <v>656</v>
      </c>
      <c r="B615" s="22" t="s">
        <v>2380</v>
      </c>
      <c r="C615" s="22">
        <v>42.911999999999999</v>
      </c>
      <c r="D615" s="22">
        <v>25.725999999999999</v>
      </c>
      <c r="E615" s="22">
        <v>57.808999999999997</v>
      </c>
      <c r="F615" s="22">
        <v>201</v>
      </c>
      <c r="G615" s="22">
        <v>29.369</v>
      </c>
      <c r="H615" s="22">
        <v>134.5</v>
      </c>
    </row>
    <row r="616" spans="1:8">
      <c r="A616" s="22" t="s">
        <v>658</v>
      </c>
      <c r="B616" s="22" t="s">
        <v>2381</v>
      </c>
      <c r="C616" s="22">
        <v>42.81</v>
      </c>
      <c r="D616" s="22">
        <v>26.047999999999998</v>
      </c>
      <c r="E616" s="22">
        <v>58.122</v>
      </c>
      <c r="F616" s="22">
        <v>197.4</v>
      </c>
      <c r="G616" s="22">
        <v>29.027000000000001</v>
      </c>
      <c r="H616" s="22">
        <v>134.30000000000001</v>
      </c>
    </row>
    <row r="617" spans="1:8">
      <c r="A617" s="22" t="s">
        <v>735</v>
      </c>
      <c r="B617" s="22" t="s">
        <v>2382</v>
      </c>
      <c r="C617" s="22">
        <v>42.488999999999997</v>
      </c>
      <c r="D617" s="22">
        <v>25.658000000000001</v>
      </c>
      <c r="E617" s="22">
        <v>58.427</v>
      </c>
      <c r="F617" s="22" t="s">
        <v>2383</v>
      </c>
      <c r="G617" s="22">
        <v>29.26</v>
      </c>
      <c r="H617" s="22">
        <v>134.5</v>
      </c>
    </row>
    <row r="618" spans="1:8">
      <c r="A618" s="22" t="s">
        <v>847</v>
      </c>
      <c r="B618" s="22" t="s">
        <v>2384</v>
      </c>
      <c r="C618" s="22">
        <v>42.023000000000003</v>
      </c>
      <c r="D618" s="22">
        <v>25.428999999999998</v>
      </c>
      <c r="E618" s="22">
        <v>57.616999999999997</v>
      </c>
      <c r="F618" s="22">
        <v>199.6</v>
      </c>
      <c r="G618" s="22">
        <v>28.709</v>
      </c>
      <c r="H618" s="22">
        <v>136.30000000000001</v>
      </c>
    </row>
    <row r="619" spans="1:8">
      <c r="A619" s="22" t="s">
        <v>849</v>
      </c>
      <c r="B619" s="22" t="s">
        <v>2385</v>
      </c>
      <c r="C619" s="22" t="s">
        <v>2386</v>
      </c>
      <c r="D619" s="22" t="s">
        <v>2387</v>
      </c>
      <c r="E619" s="22" t="s">
        <v>2388</v>
      </c>
      <c r="F619" s="22">
        <v>197</v>
      </c>
      <c r="G619" s="22" t="s">
        <v>2389</v>
      </c>
      <c r="H619" s="22">
        <v>137.4</v>
      </c>
    </row>
    <row r="620" spans="1:8">
      <c r="A620" s="22" t="s">
        <v>251</v>
      </c>
    </row>
    <row r="621" spans="1:8">
      <c r="A621" s="22" t="s">
        <v>252</v>
      </c>
    </row>
    <row r="622" spans="1:8">
      <c r="A622" s="22" t="s">
        <v>253</v>
      </c>
    </row>
    <row r="623" spans="1:8">
      <c r="A623" s="22" t="s">
        <v>1484</v>
      </c>
    </row>
    <row r="624" spans="1:8">
      <c r="A624" s="22" t="s">
        <v>626</v>
      </c>
    </row>
    <row r="625" spans="1:8">
      <c r="A625" s="23">
        <v>41942</v>
      </c>
    </row>
    <row r="626" spans="1:8">
      <c r="A626" s="22" t="s">
        <v>256</v>
      </c>
    </row>
    <row r="627" spans="1:8">
      <c r="A627" s="22" t="s">
        <v>257</v>
      </c>
    </row>
    <row r="628" spans="1:8">
      <c r="A628" s="22" t="s">
        <v>258</v>
      </c>
    </row>
    <row r="629" spans="1:8">
      <c r="A629" s="22" t="s">
        <v>1081</v>
      </c>
    </row>
    <row r="630" spans="1:8">
      <c r="A630" s="22" t="s">
        <v>2390</v>
      </c>
    </row>
    <row r="631" spans="1:8">
      <c r="B631" s="22" t="s">
        <v>628</v>
      </c>
      <c r="C631" s="22" t="s">
        <v>2391</v>
      </c>
    </row>
    <row r="632" spans="1:8">
      <c r="B632" s="22" t="s">
        <v>630</v>
      </c>
      <c r="C632" s="22" t="s">
        <v>631</v>
      </c>
      <c r="D632" s="22" t="s">
        <v>632</v>
      </c>
      <c r="E632" s="22" t="s">
        <v>633</v>
      </c>
      <c r="F632" s="22" t="s">
        <v>634</v>
      </c>
      <c r="G632" s="22" t="s">
        <v>635</v>
      </c>
      <c r="H632" s="22" t="s">
        <v>636</v>
      </c>
    </row>
    <row r="633" spans="1:8">
      <c r="A633" s="22" t="s">
        <v>637</v>
      </c>
      <c r="B633" s="22" t="s">
        <v>1357</v>
      </c>
      <c r="C633" s="22">
        <v>38.762999999999998</v>
      </c>
      <c r="D633" s="22">
        <v>23.192</v>
      </c>
      <c r="E633" s="22">
        <v>53.417999999999999</v>
      </c>
      <c r="F633" s="22">
        <v>211.7</v>
      </c>
      <c r="G633" s="22">
        <v>26.353999999999999</v>
      </c>
    </row>
    <row r="634" spans="1:8">
      <c r="A634" s="22" t="s">
        <v>638</v>
      </c>
    </row>
    <row r="635" spans="1:8">
      <c r="A635" s="22" t="s">
        <v>639</v>
      </c>
      <c r="B635" s="22" t="s">
        <v>2392</v>
      </c>
      <c r="C635" s="22">
        <v>40.012</v>
      </c>
      <c r="D635" s="22">
        <v>23.794</v>
      </c>
      <c r="E635" s="22">
        <v>54.250999999999998</v>
      </c>
      <c r="F635" s="22">
        <v>210.6</v>
      </c>
      <c r="G635" s="22">
        <v>27.135999999999999</v>
      </c>
      <c r="H635" s="22">
        <v>144.30000000000001</v>
      </c>
    </row>
    <row r="636" spans="1:8">
      <c r="A636" s="22" t="s">
        <v>641</v>
      </c>
      <c r="B636" s="22" t="s">
        <v>2393</v>
      </c>
      <c r="C636" s="22">
        <v>39.328000000000003</v>
      </c>
      <c r="D636" s="22">
        <v>23.49</v>
      </c>
      <c r="E636" s="22">
        <v>54.191000000000003</v>
      </c>
      <c r="F636" s="22">
        <v>203.8</v>
      </c>
      <c r="G636" s="22">
        <v>26.838999999999999</v>
      </c>
      <c r="H636" s="22">
        <v>145.69999999999999</v>
      </c>
    </row>
    <row r="637" spans="1:8">
      <c r="A637" s="22" t="s">
        <v>643</v>
      </c>
      <c r="B637" s="22" t="s">
        <v>2394</v>
      </c>
      <c r="C637" s="22">
        <v>40.854999999999997</v>
      </c>
      <c r="D637" s="22">
        <v>24.78</v>
      </c>
      <c r="E637" s="22" t="s">
        <v>2395</v>
      </c>
      <c r="F637" s="22">
        <v>208.6</v>
      </c>
      <c r="G637" s="22">
        <v>26.861000000000001</v>
      </c>
      <c r="H637" s="22">
        <v>133.1</v>
      </c>
    </row>
    <row r="638" spans="1:8">
      <c r="A638" s="22" t="s">
        <v>645</v>
      </c>
      <c r="B638" s="22" t="s">
        <v>2396</v>
      </c>
      <c r="C638" s="22">
        <v>39.686</v>
      </c>
      <c r="D638" s="22">
        <v>23.991</v>
      </c>
      <c r="E638" s="22" t="s">
        <v>2397</v>
      </c>
      <c r="F638" s="22">
        <v>208.2</v>
      </c>
      <c r="G638" s="22">
        <v>26.98</v>
      </c>
      <c r="H638" s="22">
        <v>137.30000000000001</v>
      </c>
    </row>
    <row r="639" spans="1:8">
      <c r="A639" s="22" t="s">
        <v>647</v>
      </c>
      <c r="B639" s="22" t="s">
        <v>2398</v>
      </c>
      <c r="C639" s="22">
        <v>39.180999999999997</v>
      </c>
      <c r="D639" s="22">
        <v>23.338999999999999</v>
      </c>
      <c r="E639" s="22">
        <v>53.683</v>
      </c>
      <c r="F639" s="22">
        <v>206.2</v>
      </c>
      <c r="G639" s="22">
        <v>26.712</v>
      </c>
      <c r="H639" s="22">
        <v>146.6</v>
      </c>
    </row>
    <row r="640" spans="1:8">
      <c r="A640" s="22" t="s">
        <v>650</v>
      </c>
      <c r="B640" s="22" t="s">
        <v>2399</v>
      </c>
      <c r="C640" s="22" t="s">
        <v>2400</v>
      </c>
      <c r="D640" s="22">
        <v>25.937000000000001</v>
      </c>
      <c r="E640" s="22">
        <v>55.533000000000001</v>
      </c>
      <c r="F640" s="22">
        <v>205.7</v>
      </c>
      <c r="G640" s="22">
        <v>26.974</v>
      </c>
      <c r="H640" s="22">
        <v>54.5</v>
      </c>
    </row>
    <row r="641" spans="1:8">
      <c r="A641" s="22" t="s">
        <v>654</v>
      </c>
      <c r="B641" s="22" t="s">
        <v>2401</v>
      </c>
      <c r="C641" s="22">
        <v>39.329000000000001</v>
      </c>
      <c r="D641" s="22">
        <v>23.47</v>
      </c>
      <c r="E641" s="22">
        <v>54.054000000000002</v>
      </c>
      <c r="F641" s="22">
        <v>202.9</v>
      </c>
      <c r="G641" s="22">
        <v>27.26</v>
      </c>
      <c r="H641" s="22">
        <v>145.4</v>
      </c>
    </row>
    <row r="642" spans="1:8">
      <c r="A642" s="22" t="s">
        <v>656</v>
      </c>
      <c r="B642" s="22" t="s">
        <v>2402</v>
      </c>
      <c r="C642" s="22">
        <v>39.246000000000002</v>
      </c>
      <c r="D642" s="22">
        <v>23.725999999999999</v>
      </c>
      <c r="E642" s="22">
        <v>54.725999999999999</v>
      </c>
      <c r="F642" s="22">
        <v>200.5</v>
      </c>
      <c r="G642" s="22">
        <v>26.954999999999998</v>
      </c>
      <c r="H642" s="22">
        <v>144.9</v>
      </c>
    </row>
    <row r="643" spans="1:8">
      <c r="A643" s="22" t="s">
        <v>658</v>
      </c>
      <c r="B643" s="22" t="s">
        <v>2403</v>
      </c>
      <c r="C643" s="22">
        <v>41.936</v>
      </c>
      <c r="D643" s="22">
        <v>30.465</v>
      </c>
      <c r="E643" s="22" t="s">
        <v>2404</v>
      </c>
      <c r="F643" s="22">
        <v>206.7</v>
      </c>
      <c r="G643" s="22">
        <v>26.57</v>
      </c>
      <c r="H643" s="22">
        <v>127.1</v>
      </c>
    </row>
    <row r="644" spans="1:8">
      <c r="A644" s="22" t="s">
        <v>735</v>
      </c>
      <c r="B644" s="22" t="s">
        <v>2405</v>
      </c>
      <c r="C644" s="22">
        <v>39.362000000000002</v>
      </c>
      <c r="D644" s="22">
        <v>23.541</v>
      </c>
      <c r="E644" s="22">
        <v>53.668999999999997</v>
      </c>
      <c r="F644" s="22">
        <v>208.2</v>
      </c>
      <c r="G644" s="22">
        <v>26.978999999999999</v>
      </c>
      <c r="H644" s="22">
        <v>146</v>
      </c>
    </row>
    <row r="645" spans="1:8">
      <c r="A645" s="22" t="s">
        <v>847</v>
      </c>
      <c r="B645" s="22" t="s">
        <v>2406</v>
      </c>
      <c r="C645" s="22">
        <v>39.331000000000003</v>
      </c>
      <c r="D645" s="22" t="s">
        <v>2407</v>
      </c>
      <c r="E645" s="22" t="s">
        <v>2408</v>
      </c>
      <c r="F645" s="22" t="s">
        <v>922</v>
      </c>
      <c r="G645" s="22">
        <v>26.388000000000002</v>
      </c>
      <c r="H645" s="22">
        <v>147.19999999999999</v>
      </c>
    </row>
    <row r="646" spans="1:8">
      <c r="A646" s="22" t="s">
        <v>849</v>
      </c>
      <c r="B646" s="22" t="s">
        <v>2409</v>
      </c>
      <c r="C646" s="22" t="s">
        <v>2304</v>
      </c>
      <c r="D646" s="22">
        <v>23.206</v>
      </c>
      <c r="E646" s="22">
        <v>53.502000000000002</v>
      </c>
      <c r="F646" s="22">
        <v>207.2</v>
      </c>
      <c r="G646" s="22">
        <v>26.542999999999999</v>
      </c>
      <c r="H646" s="22">
        <v>147.6</v>
      </c>
    </row>
    <row r="647" spans="1:8">
      <c r="A647" s="22" t="s">
        <v>1991</v>
      </c>
      <c r="B647" s="22" t="s">
        <v>2410</v>
      </c>
      <c r="C647" s="22">
        <v>39.002000000000002</v>
      </c>
      <c r="D647" s="22">
        <v>23.318000000000001</v>
      </c>
      <c r="E647" s="22">
        <v>53.542000000000002</v>
      </c>
      <c r="F647" s="22">
        <v>205.2</v>
      </c>
      <c r="G647" s="22" t="s">
        <v>2411</v>
      </c>
      <c r="H647" s="22">
        <v>147.4</v>
      </c>
    </row>
    <row r="648" spans="1:8">
      <c r="A648" s="22" t="s">
        <v>251</v>
      </c>
    </row>
    <row r="649" spans="1:8">
      <c r="A649" s="22" t="s">
        <v>252</v>
      </c>
    </row>
    <row r="650" spans="1:8">
      <c r="A650" s="22" t="s">
        <v>253</v>
      </c>
    </row>
    <row r="651" spans="1:8">
      <c r="A651" s="22" t="s">
        <v>1484</v>
      </c>
    </row>
    <row r="652" spans="1:8">
      <c r="A652" s="22" t="s">
        <v>626</v>
      </c>
    </row>
    <row r="653" spans="1:8">
      <c r="A653" s="23">
        <v>41942</v>
      </c>
    </row>
    <row r="654" spans="1:8">
      <c r="A654" s="22" t="s">
        <v>256</v>
      </c>
    </row>
    <row r="655" spans="1:8">
      <c r="A655" s="22" t="s">
        <v>257</v>
      </c>
    </row>
    <row r="656" spans="1:8">
      <c r="A656" s="22" t="s">
        <v>258</v>
      </c>
    </row>
    <row r="657" spans="1:8">
      <c r="A657" s="22" t="s">
        <v>1099</v>
      </c>
    </row>
    <row r="658" spans="1:8">
      <c r="A658" s="22" t="s">
        <v>2412</v>
      </c>
    </row>
    <row r="659" spans="1:8">
      <c r="B659" s="22" t="s">
        <v>628</v>
      </c>
      <c r="C659" s="22" t="s">
        <v>2413</v>
      </c>
    </row>
    <row r="660" spans="1:8">
      <c r="B660" s="22" t="s">
        <v>630</v>
      </c>
      <c r="C660" s="22" t="s">
        <v>631</v>
      </c>
      <c r="D660" s="22" t="s">
        <v>632</v>
      </c>
      <c r="E660" s="22" t="s">
        <v>633</v>
      </c>
      <c r="F660" s="22" t="s">
        <v>634</v>
      </c>
      <c r="G660" s="22" t="s">
        <v>635</v>
      </c>
      <c r="H660" s="22" t="s">
        <v>636</v>
      </c>
    </row>
    <row r="661" spans="1:8">
      <c r="A661" s="22" t="s">
        <v>637</v>
      </c>
      <c r="B661" s="22" t="s">
        <v>1374</v>
      </c>
      <c r="C661" s="22">
        <v>38.674999999999997</v>
      </c>
      <c r="D661" s="22">
        <v>23.244</v>
      </c>
      <c r="E661" s="22">
        <v>54.067999999999998</v>
      </c>
      <c r="F661" s="22">
        <v>210.6</v>
      </c>
      <c r="G661" s="22">
        <v>26.716999999999999</v>
      </c>
    </row>
    <row r="662" spans="1:8">
      <c r="A662" s="22" t="s">
        <v>638</v>
      </c>
    </row>
    <row r="663" spans="1:8">
      <c r="A663" s="22" t="s">
        <v>639</v>
      </c>
      <c r="B663" s="22" t="s">
        <v>2414</v>
      </c>
      <c r="C663" s="22">
        <v>39.933</v>
      </c>
      <c r="D663" s="22">
        <v>23.795999999999999</v>
      </c>
      <c r="E663" s="22">
        <v>54.843000000000004</v>
      </c>
      <c r="F663" s="22">
        <v>206.2</v>
      </c>
      <c r="G663" s="22">
        <v>27.617999999999999</v>
      </c>
      <c r="H663" s="22">
        <v>143.30000000000001</v>
      </c>
    </row>
    <row r="664" spans="1:8">
      <c r="A664" s="22" t="s">
        <v>641</v>
      </c>
      <c r="B664" s="22" t="s">
        <v>2415</v>
      </c>
      <c r="C664" s="22">
        <v>39.433999999999997</v>
      </c>
      <c r="D664" s="22">
        <v>23.606000000000002</v>
      </c>
      <c r="E664" s="22">
        <v>54.533000000000001</v>
      </c>
      <c r="F664" s="22">
        <v>205.7</v>
      </c>
      <c r="G664" s="22">
        <v>27.181999999999999</v>
      </c>
      <c r="H664" s="22">
        <v>144.80000000000001</v>
      </c>
    </row>
    <row r="665" spans="1:8">
      <c r="A665" s="22" t="s">
        <v>643</v>
      </c>
      <c r="B665" s="22" t="s">
        <v>2416</v>
      </c>
      <c r="C665" s="22">
        <v>39.146999999999998</v>
      </c>
      <c r="D665" s="22">
        <v>23.553000000000001</v>
      </c>
      <c r="E665" s="22">
        <v>54.484000000000002</v>
      </c>
      <c r="F665" s="22">
        <v>208.6</v>
      </c>
      <c r="G665" s="22">
        <v>27.247</v>
      </c>
      <c r="H665" s="22">
        <v>145.1</v>
      </c>
    </row>
    <row r="666" spans="1:8">
      <c r="A666" s="22" t="s">
        <v>645</v>
      </c>
      <c r="B666" s="22" t="s">
        <v>2417</v>
      </c>
      <c r="C666" s="22">
        <v>39.414999999999999</v>
      </c>
      <c r="D666" s="22">
        <v>23.573</v>
      </c>
      <c r="E666" s="22">
        <v>54.444000000000003</v>
      </c>
      <c r="F666" s="22">
        <v>205.2</v>
      </c>
      <c r="G666" s="22">
        <v>27.082000000000001</v>
      </c>
      <c r="H666" s="22">
        <v>145</v>
      </c>
    </row>
    <row r="667" spans="1:8">
      <c r="A667" s="22" t="s">
        <v>647</v>
      </c>
      <c r="B667" s="22" t="s">
        <v>2418</v>
      </c>
      <c r="C667" s="22">
        <v>39.142000000000003</v>
      </c>
      <c r="D667" s="22">
        <v>23.443999999999999</v>
      </c>
      <c r="E667" s="22">
        <v>54.421999999999997</v>
      </c>
      <c r="F667" s="22">
        <v>202.9</v>
      </c>
      <c r="G667" s="22">
        <v>27.268999999999998</v>
      </c>
      <c r="H667" s="22">
        <v>145.19999999999999</v>
      </c>
    </row>
    <row r="668" spans="1:8">
      <c r="A668" s="22" t="s">
        <v>650</v>
      </c>
      <c r="B668" s="22" t="s">
        <v>2419</v>
      </c>
      <c r="C668" s="22" t="s">
        <v>2420</v>
      </c>
      <c r="D668" s="22">
        <v>24.405000000000001</v>
      </c>
      <c r="E668" s="22">
        <v>55.131</v>
      </c>
      <c r="F668" s="22">
        <v>207.2</v>
      </c>
      <c r="G668" s="22">
        <v>26.898</v>
      </c>
      <c r="H668" s="22">
        <v>72.8</v>
      </c>
    </row>
    <row r="669" spans="1:8">
      <c r="A669" s="22" t="s">
        <v>654</v>
      </c>
      <c r="B669" s="22" t="s">
        <v>2421</v>
      </c>
      <c r="C669" s="22">
        <v>39.137</v>
      </c>
      <c r="D669" s="22">
        <v>23.456</v>
      </c>
      <c r="E669" s="22">
        <v>54.468000000000004</v>
      </c>
      <c r="F669" s="22">
        <v>210.1</v>
      </c>
      <c r="G669" s="22">
        <v>27.196999999999999</v>
      </c>
      <c r="H669" s="22">
        <v>145.30000000000001</v>
      </c>
    </row>
    <row r="670" spans="1:8">
      <c r="A670" s="22" t="s">
        <v>656</v>
      </c>
      <c r="B670" s="22" t="s">
        <v>915</v>
      </c>
      <c r="C670" s="22">
        <v>39.167000000000002</v>
      </c>
      <c r="D670" s="22" t="s">
        <v>2422</v>
      </c>
      <c r="E670" s="22">
        <v>54.095999999999997</v>
      </c>
      <c r="F670" s="22">
        <v>208.2</v>
      </c>
      <c r="G670" s="22">
        <v>26.850999999999999</v>
      </c>
      <c r="H670" s="22">
        <v>146.19999999999999</v>
      </c>
    </row>
    <row r="671" spans="1:8">
      <c r="A671" s="22" t="s">
        <v>658</v>
      </c>
      <c r="B671" s="22" t="s">
        <v>2423</v>
      </c>
      <c r="C671" s="22">
        <v>39.064999999999998</v>
      </c>
      <c r="D671" s="22">
        <v>23.358000000000001</v>
      </c>
      <c r="E671" s="22">
        <v>54.332000000000001</v>
      </c>
      <c r="F671" s="22">
        <v>206.2</v>
      </c>
      <c r="G671" s="22">
        <v>26.783999999999999</v>
      </c>
      <c r="H671" s="22">
        <v>146</v>
      </c>
    </row>
    <row r="672" spans="1:8">
      <c r="A672" s="22" t="s">
        <v>735</v>
      </c>
      <c r="B672" s="22" t="s">
        <v>2424</v>
      </c>
      <c r="C672" s="22">
        <v>39.935000000000002</v>
      </c>
      <c r="D672" s="22">
        <v>28.300999999999998</v>
      </c>
      <c r="E672" s="22" t="s">
        <v>2425</v>
      </c>
      <c r="F672" s="22">
        <v>205.7</v>
      </c>
      <c r="G672" s="22">
        <v>26.927</v>
      </c>
      <c r="H672" s="22">
        <v>128.9</v>
      </c>
    </row>
    <row r="673" spans="1:8">
      <c r="A673" s="22" t="s">
        <v>847</v>
      </c>
      <c r="B673" s="22" t="s">
        <v>2426</v>
      </c>
      <c r="C673" s="22">
        <v>39.033000000000001</v>
      </c>
      <c r="D673" s="22">
        <v>23.66</v>
      </c>
      <c r="E673" s="22">
        <v>54.320999999999998</v>
      </c>
      <c r="F673" s="22">
        <v>209.6</v>
      </c>
      <c r="G673" s="22">
        <v>26.882999999999999</v>
      </c>
      <c r="H673" s="22">
        <v>145.6</v>
      </c>
    </row>
    <row r="674" spans="1:8">
      <c r="A674" s="22" t="s">
        <v>849</v>
      </c>
      <c r="B674" s="22" t="s">
        <v>2427</v>
      </c>
      <c r="C674" s="22">
        <v>38.969000000000001</v>
      </c>
      <c r="D674" s="22">
        <v>23.491</v>
      </c>
      <c r="E674" s="22">
        <v>54.908999999999999</v>
      </c>
      <c r="F674" s="22" t="s">
        <v>2428</v>
      </c>
      <c r="G674" s="22">
        <v>26.937000000000001</v>
      </c>
      <c r="H674" s="22">
        <v>145.19999999999999</v>
      </c>
    </row>
    <row r="675" spans="1:8">
      <c r="A675" s="22" t="s">
        <v>1991</v>
      </c>
      <c r="B675" s="22" t="s">
        <v>2429</v>
      </c>
      <c r="C675" s="22">
        <v>39.015999999999998</v>
      </c>
      <c r="D675" s="22">
        <v>23.513999999999999</v>
      </c>
      <c r="E675" s="22">
        <v>54.277000000000001</v>
      </c>
      <c r="F675" s="22">
        <v>209.1</v>
      </c>
      <c r="G675" s="22" t="s">
        <v>2430</v>
      </c>
      <c r="H675" s="22">
        <v>146</v>
      </c>
    </row>
    <row r="676" spans="1:8">
      <c r="A676" s="22" t="s">
        <v>2036</v>
      </c>
      <c r="B676" s="22" t="s">
        <v>2431</v>
      </c>
      <c r="C676" s="22">
        <v>39.067</v>
      </c>
      <c r="D676" s="22">
        <v>23.411000000000001</v>
      </c>
      <c r="E676" s="22" t="s">
        <v>2432</v>
      </c>
      <c r="F676" s="22">
        <v>210.1</v>
      </c>
      <c r="G676" s="22">
        <v>27.006</v>
      </c>
      <c r="H676" s="22">
        <v>146</v>
      </c>
    </row>
    <row r="677" spans="1:8">
      <c r="A677" s="22" t="s">
        <v>2154</v>
      </c>
      <c r="B677" s="22" t="s">
        <v>2433</v>
      </c>
      <c r="C677" s="22" t="s">
        <v>2434</v>
      </c>
      <c r="D677" s="22">
        <v>23.408000000000001</v>
      </c>
      <c r="E677" s="22">
        <v>54.151000000000003</v>
      </c>
      <c r="F677" s="22">
        <v>208.2</v>
      </c>
      <c r="G677" s="22">
        <v>26.74</v>
      </c>
      <c r="H677" s="22">
        <v>146.6</v>
      </c>
    </row>
    <row r="678" spans="1:8">
      <c r="A678" s="22" t="s">
        <v>251</v>
      </c>
    </row>
    <row r="679" spans="1:8">
      <c r="A679" s="22" t="s">
        <v>252</v>
      </c>
    </row>
    <row r="680" spans="1:8">
      <c r="A680" s="22" t="s">
        <v>253</v>
      </c>
    </row>
    <row r="681" spans="1:8">
      <c r="A681" s="22" t="s">
        <v>1484</v>
      </c>
    </row>
    <row r="682" spans="1:8">
      <c r="A682" s="22" t="s">
        <v>626</v>
      </c>
    </row>
    <row r="683" spans="1:8">
      <c r="A683" s="23">
        <v>41942</v>
      </c>
    </row>
    <row r="684" spans="1:8">
      <c r="A684" s="22" t="s">
        <v>256</v>
      </c>
    </row>
    <row r="685" spans="1:8">
      <c r="A685" s="22" t="s">
        <v>257</v>
      </c>
    </row>
    <row r="686" spans="1:8">
      <c r="A686" s="22" t="s">
        <v>258</v>
      </c>
    </row>
    <row r="687" spans="1:8">
      <c r="A687" s="22" t="s">
        <v>1118</v>
      </c>
    </row>
    <row r="688" spans="1:8">
      <c r="A688" s="22" t="s">
        <v>2435</v>
      </c>
    </row>
    <row r="689" spans="1:8">
      <c r="B689" s="22" t="s">
        <v>628</v>
      </c>
      <c r="C689" s="22" t="s">
        <v>2436</v>
      </c>
    </row>
    <row r="690" spans="1:8">
      <c r="B690" s="22" t="s">
        <v>630</v>
      </c>
      <c r="C690" s="22" t="s">
        <v>631</v>
      </c>
      <c r="D690" s="22" t="s">
        <v>632</v>
      </c>
      <c r="E690" s="22" t="s">
        <v>633</v>
      </c>
      <c r="F690" s="22" t="s">
        <v>634</v>
      </c>
      <c r="G690" s="22" t="s">
        <v>635</v>
      </c>
      <c r="H690" s="22" t="s">
        <v>636</v>
      </c>
    </row>
    <row r="691" spans="1:8">
      <c r="A691" s="22" t="s">
        <v>637</v>
      </c>
      <c r="B691" s="22" t="s">
        <v>1377</v>
      </c>
      <c r="C691" s="22">
        <v>39.402000000000001</v>
      </c>
      <c r="D691" s="22">
        <v>23.343</v>
      </c>
      <c r="E691" s="22">
        <v>54.177</v>
      </c>
      <c r="F691" s="22">
        <v>207.7</v>
      </c>
      <c r="G691" s="22">
        <v>27.004000000000001</v>
      </c>
    </row>
    <row r="692" spans="1:8">
      <c r="A692" s="22" t="s">
        <v>638</v>
      </c>
    </row>
    <row r="693" spans="1:8">
      <c r="A693" s="22" t="s">
        <v>639</v>
      </c>
      <c r="B693" s="22" t="s">
        <v>2437</v>
      </c>
      <c r="C693" s="22">
        <v>39.853000000000002</v>
      </c>
      <c r="D693" s="22">
        <v>23.556000000000001</v>
      </c>
      <c r="E693" s="22">
        <v>54.921999999999997</v>
      </c>
      <c r="F693" s="22">
        <v>202.4</v>
      </c>
      <c r="G693" s="22">
        <v>27.359000000000002</v>
      </c>
      <c r="H693" s="22">
        <v>143.80000000000001</v>
      </c>
    </row>
    <row r="694" spans="1:8">
      <c r="A694" s="22" t="s">
        <v>641</v>
      </c>
      <c r="B694" s="22" t="s">
        <v>2438</v>
      </c>
      <c r="C694" s="22">
        <v>39.743000000000002</v>
      </c>
      <c r="D694" s="22">
        <v>23.542999999999999</v>
      </c>
      <c r="E694" s="22">
        <v>55.064</v>
      </c>
      <c r="F694" s="22">
        <v>200.5</v>
      </c>
      <c r="G694" s="22">
        <v>27.295999999999999</v>
      </c>
      <c r="H694" s="22">
        <v>143.9</v>
      </c>
    </row>
    <row r="695" spans="1:8">
      <c r="A695" s="22" t="s">
        <v>643</v>
      </c>
      <c r="B695" s="22" t="s">
        <v>2439</v>
      </c>
      <c r="C695" s="22">
        <v>39.896999999999998</v>
      </c>
      <c r="D695" s="22">
        <v>23.475999999999999</v>
      </c>
      <c r="E695" s="22">
        <v>55.564</v>
      </c>
      <c r="F695" s="22">
        <v>203.8</v>
      </c>
      <c r="G695" s="22">
        <v>27.323</v>
      </c>
      <c r="H695" s="22">
        <v>143.30000000000001</v>
      </c>
    </row>
    <row r="696" spans="1:8">
      <c r="A696" s="22" t="s">
        <v>645</v>
      </c>
      <c r="B696" s="22" t="s">
        <v>2440</v>
      </c>
      <c r="C696" s="22">
        <v>39.710999999999999</v>
      </c>
      <c r="D696" s="22">
        <v>23.861999999999998</v>
      </c>
      <c r="E696" s="22">
        <v>55.326000000000001</v>
      </c>
      <c r="F696" s="22">
        <v>197.8</v>
      </c>
      <c r="G696" s="22">
        <v>27.236000000000001</v>
      </c>
      <c r="H696" s="22">
        <v>143.4</v>
      </c>
    </row>
    <row r="697" spans="1:8">
      <c r="A697" s="22" t="s">
        <v>647</v>
      </c>
      <c r="B697" s="22" t="s">
        <v>2441</v>
      </c>
      <c r="C697" s="22">
        <v>39.805</v>
      </c>
      <c r="D697" s="22">
        <v>23.77</v>
      </c>
      <c r="E697" s="22">
        <v>55.433999999999997</v>
      </c>
      <c r="F697" s="22">
        <v>197.4</v>
      </c>
      <c r="G697" s="22">
        <v>27.850999999999999</v>
      </c>
      <c r="H697" s="22">
        <v>142.69999999999999</v>
      </c>
    </row>
    <row r="698" spans="1:8">
      <c r="A698" s="22" t="s">
        <v>650</v>
      </c>
      <c r="B698" s="22" t="s">
        <v>2442</v>
      </c>
      <c r="C698" s="22">
        <v>40.159999999999997</v>
      </c>
      <c r="D698" s="22">
        <v>23.8</v>
      </c>
      <c r="E698" s="22" t="s">
        <v>2443</v>
      </c>
      <c r="F698" s="22">
        <v>193.5</v>
      </c>
      <c r="G698" s="22">
        <v>27.963000000000001</v>
      </c>
      <c r="H698" s="22">
        <v>134.4</v>
      </c>
    </row>
    <row r="699" spans="1:8">
      <c r="A699" s="22" t="s">
        <v>654</v>
      </c>
      <c r="B699" s="22" t="s">
        <v>2444</v>
      </c>
      <c r="C699" s="22">
        <v>40.204000000000001</v>
      </c>
      <c r="D699" s="22">
        <v>24.422999999999998</v>
      </c>
      <c r="E699" s="22">
        <v>55.762999999999998</v>
      </c>
      <c r="F699" s="22">
        <v>197.8</v>
      </c>
      <c r="G699" s="22">
        <v>27.504000000000001</v>
      </c>
      <c r="H699" s="22">
        <v>141.69999999999999</v>
      </c>
    </row>
    <row r="700" spans="1:8">
      <c r="A700" s="22" t="s">
        <v>656</v>
      </c>
      <c r="B700" s="22" t="s">
        <v>2445</v>
      </c>
      <c r="C700" s="22">
        <v>40.343000000000004</v>
      </c>
      <c r="D700" s="22">
        <v>23.902000000000001</v>
      </c>
      <c r="E700" s="22">
        <v>55.947000000000003</v>
      </c>
      <c r="F700" s="22">
        <v>195.6</v>
      </c>
      <c r="G700" s="22">
        <v>27.277000000000001</v>
      </c>
      <c r="H700" s="22">
        <v>142.1</v>
      </c>
    </row>
    <row r="701" spans="1:8">
      <c r="A701" s="22" t="s">
        <v>658</v>
      </c>
      <c r="B701" s="22" t="s">
        <v>2446</v>
      </c>
      <c r="C701" s="22">
        <v>39.801000000000002</v>
      </c>
      <c r="D701" s="22">
        <v>23.843</v>
      </c>
      <c r="E701" s="22">
        <v>55.503</v>
      </c>
      <c r="F701" s="22">
        <v>197.4</v>
      </c>
      <c r="G701" s="22">
        <v>27.338999999999999</v>
      </c>
      <c r="H701" s="22">
        <v>143.1</v>
      </c>
    </row>
    <row r="702" spans="1:8">
      <c r="A702" s="22" t="s">
        <v>735</v>
      </c>
      <c r="B702" s="22" t="s">
        <v>2447</v>
      </c>
      <c r="C702" s="22">
        <v>39.832000000000001</v>
      </c>
      <c r="D702" s="22">
        <v>23.902999999999999</v>
      </c>
      <c r="E702" s="22">
        <v>54.911000000000001</v>
      </c>
      <c r="F702" s="22" t="s">
        <v>1036</v>
      </c>
      <c r="G702" s="22">
        <v>27.222000000000001</v>
      </c>
      <c r="H702" s="22">
        <v>143.69999999999999</v>
      </c>
    </row>
    <row r="703" spans="1:8">
      <c r="A703" s="22" t="s">
        <v>847</v>
      </c>
      <c r="B703" s="22" t="s">
        <v>2448</v>
      </c>
      <c r="C703" s="22">
        <v>39.587000000000003</v>
      </c>
      <c r="D703" s="22">
        <v>23.678000000000001</v>
      </c>
      <c r="E703" s="22">
        <v>54.920999999999999</v>
      </c>
      <c r="F703" s="22">
        <v>206.7</v>
      </c>
      <c r="G703" s="22">
        <v>27.707000000000001</v>
      </c>
      <c r="H703" s="22">
        <v>143.6</v>
      </c>
    </row>
    <row r="704" spans="1:8">
      <c r="A704" s="22" t="s">
        <v>849</v>
      </c>
      <c r="B704" s="22" t="s">
        <v>2449</v>
      </c>
      <c r="C704" s="22">
        <v>39.755000000000003</v>
      </c>
      <c r="D704" s="22">
        <v>23.969000000000001</v>
      </c>
      <c r="E704" s="22">
        <v>57.625</v>
      </c>
      <c r="F704" s="22">
        <v>195.6</v>
      </c>
      <c r="G704" s="22">
        <v>27.454000000000001</v>
      </c>
      <c r="H704" s="22">
        <v>140.80000000000001</v>
      </c>
    </row>
    <row r="705" spans="1:8">
      <c r="A705" s="22" t="s">
        <v>1991</v>
      </c>
      <c r="B705" s="22" t="s">
        <v>2450</v>
      </c>
      <c r="C705" s="22">
        <v>40.534999999999997</v>
      </c>
      <c r="D705" s="22">
        <v>30.952999999999999</v>
      </c>
      <c r="E705" s="22">
        <v>59.268000000000001</v>
      </c>
      <c r="F705" s="22">
        <v>205.7</v>
      </c>
      <c r="G705" s="22">
        <v>27.32</v>
      </c>
      <c r="H705" s="22">
        <v>132.6</v>
      </c>
    </row>
    <row r="706" spans="1:8">
      <c r="A706" s="22" t="s">
        <v>2036</v>
      </c>
      <c r="B706" s="22" t="s">
        <v>2451</v>
      </c>
      <c r="C706" s="22">
        <v>39.555</v>
      </c>
      <c r="D706" s="22" t="s">
        <v>2452</v>
      </c>
      <c r="E706" s="22" t="s">
        <v>2453</v>
      </c>
      <c r="F706" s="22">
        <v>204.8</v>
      </c>
      <c r="G706" s="22" t="s">
        <v>2454</v>
      </c>
      <c r="H706" s="22">
        <v>145.4</v>
      </c>
    </row>
    <row r="707" spans="1:8">
      <c r="A707" s="22" t="s">
        <v>2154</v>
      </c>
      <c r="B707" s="22" t="s">
        <v>2455</v>
      </c>
      <c r="C707" s="22" t="s">
        <v>2456</v>
      </c>
      <c r="D707" s="22">
        <v>23.407</v>
      </c>
      <c r="E707" s="22">
        <v>54.640999999999998</v>
      </c>
      <c r="F707" s="22">
        <v>201.5</v>
      </c>
      <c r="G707" s="22">
        <v>27.032</v>
      </c>
      <c r="H707" s="22">
        <v>145</v>
      </c>
    </row>
    <row r="708" spans="1:8">
      <c r="A708" s="22" t="s">
        <v>2157</v>
      </c>
      <c r="B708" s="22" t="s">
        <v>2457</v>
      </c>
      <c r="C708" s="22">
        <v>39.43</v>
      </c>
      <c r="D708" s="22">
        <v>23.445</v>
      </c>
      <c r="E708" s="22">
        <v>54.47</v>
      </c>
      <c r="F708" s="22">
        <v>203.8</v>
      </c>
      <c r="G708" s="22">
        <v>32.372999999999998</v>
      </c>
      <c r="H708" s="22">
        <v>140</v>
      </c>
    </row>
    <row r="709" spans="1:8">
      <c r="A709" s="22" t="s">
        <v>251</v>
      </c>
    </row>
    <row r="710" spans="1:8">
      <c r="A710" s="22" t="s">
        <v>252</v>
      </c>
    </row>
    <row r="711" spans="1:8">
      <c r="A711" s="22" t="s">
        <v>253</v>
      </c>
    </row>
    <row r="712" spans="1:8">
      <c r="A712" s="22" t="s">
        <v>1484</v>
      </c>
    </row>
    <row r="713" spans="1:8">
      <c r="A713" s="22" t="s">
        <v>626</v>
      </c>
    </row>
    <row r="714" spans="1:8">
      <c r="A714" s="23">
        <v>41942</v>
      </c>
    </row>
    <row r="715" spans="1:8">
      <c r="A715" s="22" t="s">
        <v>256</v>
      </c>
    </row>
    <row r="716" spans="1:8">
      <c r="A716" s="22" t="s">
        <v>257</v>
      </c>
    </row>
    <row r="717" spans="1:8">
      <c r="A717" s="22" t="s">
        <v>258</v>
      </c>
    </row>
    <row r="718" spans="1:8">
      <c r="A718" s="22" t="s">
        <v>1137</v>
      </c>
    </row>
    <row r="719" spans="1:8">
      <c r="A719" s="22" t="s">
        <v>2458</v>
      </c>
    </row>
    <row r="720" spans="1:8">
      <c r="B720" s="22" t="s">
        <v>628</v>
      </c>
      <c r="C720" s="22" t="s">
        <v>2459</v>
      </c>
    </row>
    <row r="721" spans="1:8">
      <c r="B721" s="22" t="s">
        <v>630</v>
      </c>
      <c r="C721" s="22" t="s">
        <v>631</v>
      </c>
      <c r="D721" s="22" t="s">
        <v>632</v>
      </c>
      <c r="E721" s="22" t="s">
        <v>633</v>
      </c>
      <c r="F721" s="22" t="s">
        <v>634</v>
      </c>
      <c r="G721" s="22" t="s">
        <v>635</v>
      </c>
      <c r="H721" s="22" t="s">
        <v>636</v>
      </c>
    </row>
    <row r="722" spans="1:8">
      <c r="A722" s="22" t="s">
        <v>637</v>
      </c>
      <c r="B722" s="22" t="s">
        <v>1383</v>
      </c>
      <c r="C722" s="22">
        <v>39.665999999999997</v>
      </c>
      <c r="D722" s="22">
        <v>23.707999999999998</v>
      </c>
      <c r="E722" s="22">
        <v>54.976999999999997</v>
      </c>
      <c r="F722" s="22">
        <v>206.7</v>
      </c>
      <c r="G722" s="22">
        <v>27.085999999999999</v>
      </c>
    </row>
    <row r="723" spans="1:8">
      <c r="A723" s="22" t="s">
        <v>638</v>
      </c>
    </row>
    <row r="724" spans="1:8">
      <c r="A724" s="22" t="s">
        <v>639</v>
      </c>
      <c r="B724" s="22" t="s">
        <v>2460</v>
      </c>
      <c r="C724" s="22">
        <v>40.854999999999997</v>
      </c>
      <c r="D724" s="22">
        <v>24.626999999999999</v>
      </c>
      <c r="E724" s="22">
        <v>55.887</v>
      </c>
      <c r="F724" s="22">
        <v>204.3</v>
      </c>
      <c r="G724" s="22">
        <v>27.41</v>
      </c>
      <c r="H724" s="22">
        <v>140.9</v>
      </c>
    </row>
    <row r="725" spans="1:8">
      <c r="A725" s="22" t="s">
        <v>641</v>
      </c>
      <c r="B725" s="22" t="s">
        <v>2461</v>
      </c>
      <c r="C725" s="22">
        <v>40.353000000000002</v>
      </c>
      <c r="D725" s="22">
        <v>24.288</v>
      </c>
      <c r="E725" s="22">
        <v>56.265000000000001</v>
      </c>
      <c r="F725" s="22">
        <v>205.2</v>
      </c>
      <c r="G725" s="22">
        <v>27.463000000000001</v>
      </c>
      <c r="H725" s="22">
        <v>141.19999999999999</v>
      </c>
    </row>
    <row r="726" spans="1:8">
      <c r="A726" s="22" t="s">
        <v>643</v>
      </c>
      <c r="B726" s="22" t="s">
        <v>2462</v>
      </c>
      <c r="C726" s="22">
        <v>39.994999999999997</v>
      </c>
      <c r="D726" s="22">
        <v>23.963999999999999</v>
      </c>
      <c r="E726" s="22">
        <v>54.982999999999997</v>
      </c>
      <c r="F726" s="22">
        <v>204.3</v>
      </c>
      <c r="G726" s="22">
        <v>27.222999999999999</v>
      </c>
      <c r="H726" s="22">
        <v>143.4</v>
      </c>
    </row>
    <row r="727" spans="1:8">
      <c r="A727" s="22" t="s">
        <v>645</v>
      </c>
      <c r="B727" s="22" t="s">
        <v>2463</v>
      </c>
      <c r="C727" s="22">
        <v>39.865000000000002</v>
      </c>
      <c r="D727" s="22" t="s">
        <v>2464</v>
      </c>
      <c r="E727" s="22">
        <v>55.03</v>
      </c>
      <c r="F727" s="22">
        <v>203.3</v>
      </c>
      <c r="G727" s="22">
        <v>27.289000000000001</v>
      </c>
      <c r="H727" s="22">
        <v>143.6</v>
      </c>
    </row>
    <row r="728" spans="1:8">
      <c r="A728" s="22" t="s">
        <v>647</v>
      </c>
      <c r="B728" s="22" t="s">
        <v>2465</v>
      </c>
      <c r="C728" s="22" t="s">
        <v>2466</v>
      </c>
      <c r="D728" s="22">
        <v>23.77</v>
      </c>
      <c r="E728" s="22">
        <v>55.154000000000003</v>
      </c>
      <c r="F728" s="22">
        <v>203.8</v>
      </c>
      <c r="G728" s="22">
        <v>27.654</v>
      </c>
      <c r="H728" s="22">
        <v>143.30000000000001</v>
      </c>
    </row>
    <row r="729" spans="1:8">
      <c r="A729" s="22" t="s">
        <v>650</v>
      </c>
      <c r="B729" s="22" t="s">
        <v>2467</v>
      </c>
      <c r="C729" s="22">
        <v>40.856000000000002</v>
      </c>
      <c r="D729" s="22">
        <v>25.445</v>
      </c>
      <c r="E729" s="22">
        <v>57.569000000000003</v>
      </c>
      <c r="F729" s="22">
        <v>189.7</v>
      </c>
      <c r="G729" s="22" t="s">
        <v>649</v>
      </c>
      <c r="H729" s="22">
        <v>120.9</v>
      </c>
    </row>
    <row r="730" spans="1:8">
      <c r="A730" s="22" t="s">
        <v>654</v>
      </c>
      <c r="B730" s="22" t="s">
        <v>2468</v>
      </c>
      <c r="C730" s="22" t="s">
        <v>2469</v>
      </c>
      <c r="D730" s="22">
        <v>24.881</v>
      </c>
      <c r="E730" s="22">
        <v>55.845999999999997</v>
      </c>
      <c r="F730" s="22">
        <v>202.9</v>
      </c>
      <c r="G730" s="22">
        <v>27.303999999999998</v>
      </c>
      <c r="H730" s="22">
        <v>49.7</v>
      </c>
    </row>
    <row r="731" spans="1:8">
      <c r="A731" s="22" t="s">
        <v>656</v>
      </c>
      <c r="B731" s="22" t="s">
        <v>2470</v>
      </c>
      <c r="C731" s="22">
        <v>40.146999999999998</v>
      </c>
      <c r="D731" s="22">
        <v>23.725000000000001</v>
      </c>
      <c r="E731" s="22">
        <v>55.085999999999999</v>
      </c>
      <c r="F731" s="22">
        <v>203.8</v>
      </c>
      <c r="G731" s="22">
        <v>27.221</v>
      </c>
      <c r="H731" s="22">
        <v>143.4</v>
      </c>
    </row>
    <row r="732" spans="1:8">
      <c r="A732" s="22" t="s">
        <v>658</v>
      </c>
      <c r="B732" s="22" t="s">
        <v>2471</v>
      </c>
      <c r="C732" s="22">
        <v>40.063000000000002</v>
      </c>
      <c r="D732" s="22">
        <v>24.084</v>
      </c>
      <c r="E732" s="22">
        <v>55.213000000000001</v>
      </c>
      <c r="F732" s="22">
        <v>202.4</v>
      </c>
      <c r="G732" s="22">
        <v>27.329000000000001</v>
      </c>
      <c r="H732" s="22">
        <v>142.9</v>
      </c>
    </row>
    <row r="733" spans="1:8">
      <c r="A733" s="22" t="s">
        <v>735</v>
      </c>
      <c r="B733" s="22" t="s">
        <v>2472</v>
      </c>
      <c r="C733" s="22">
        <v>40.249000000000002</v>
      </c>
      <c r="D733" s="22">
        <v>23.928000000000001</v>
      </c>
      <c r="E733" s="22" t="s">
        <v>2473</v>
      </c>
      <c r="F733" s="22">
        <v>206.2</v>
      </c>
      <c r="G733" s="22" t="s">
        <v>2474</v>
      </c>
      <c r="H733" s="22">
        <v>143.30000000000001</v>
      </c>
    </row>
    <row r="734" spans="1:8">
      <c r="A734" s="22" t="s">
        <v>847</v>
      </c>
      <c r="B734" s="22" t="s">
        <v>2475</v>
      </c>
      <c r="C734" s="22">
        <v>40.594999999999999</v>
      </c>
      <c r="D734" s="22">
        <v>25.655999999999999</v>
      </c>
      <c r="E734" s="22" t="s">
        <v>2476</v>
      </c>
      <c r="F734" s="22">
        <v>162.69999999999999</v>
      </c>
      <c r="G734" s="22" t="s">
        <v>649</v>
      </c>
      <c r="H734" s="22">
        <v>118</v>
      </c>
    </row>
    <row r="735" spans="1:8">
      <c r="A735" s="22" t="s">
        <v>849</v>
      </c>
      <c r="B735" s="22" t="s">
        <v>2477</v>
      </c>
      <c r="C735" s="22" t="s">
        <v>2478</v>
      </c>
      <c r="D735" s="22">
        <v>25.29</v>
      </c>
      <c r="E735" s="22">
        <v>55.887</v>
      </c>
      <c r="F735" s="22" t="s">
        <v>2479</v>
      </c>
      <c r="G735" s="22">
        <v>28.338000000000001</v>
      </c>
      <c r="H735" s="22">
        <v>55.6</v>
      </c>
    </row>
    <row r="736" spans="1:8">
      <c r="A736" s="22" t="s">
        <v>251</v>
      </c>
    </row>
    <row r="737" spans="1:8">
      <c r="A737" s="22" t="s">
        <v>252</v>
      </c>
    </row>
    <row r="738" spans="1:8">
      <c r="A738" s="22" t="s">
        <v>253</v>
      </c>
    </row>
    <row r="739" spans="1:8">
      <c r="A739" s="22" t="s">
        <v>1484</v>
      </c>
    </row>
    <row r="740" spans="1:8">
      <c r="A740" s="22" t="s">
        <v>626</v>
      </c>
    </row>
    <row r="741" spans="1:8">
      <c r="A741" s="23">
        <v>41942</v>
      </c>
    </row>
    <row r="742" spans="1:8">
      <c r="A742" s="22" t="s">
        <v>256</v>
      </c>
    </row>
    <row r="743" spans="1:8">
      <c r="A743" s="22" t="s">
        <v>257</v>
      </c>
    </row>
    <row r="744" spans="1:8">
      <c r="A744" s="22" t="s">
        <v>258</v>
      </c>
    </row>
    <row r="745" spans="1:8">
      <c r="A745" s="22" t="s">
        <v>1158</v>
      </c>
    </row>
    <row r="746" spans="1:8">
      <c r="A746" s="22" t="s">
        <v>2480</v>
      </c>
    </row>
    <row r="747" spans="1:8">
      <c r="B747" s="22" t="s">
        <v>628</v>
      </c>
      <c r="C747" s="22" t="s">
        <v>2481</v>
      </c>
    </row>
    <row r="748" spans="1:8">
      <c r="B748" s="22" t="s">
        <v>630</v>
      </c>
      <c r="C748" s="22" t="s">
        <v>631</v>
      </c>
      <c r="D748" s="22" t="s">
        <v>632</v>
      </c>
      <c r="E748" s="22" t="s">
        <v>633</v>
      </c>
      <c r="F748" s="22" t="s">
        <v>634</v>
      </c>
      <c r="G748" s="22" t="s">
        <v>635</v>
      </c>
      <c r="H748" s="22" t="s">
        <v>636</v>
      </c>
    </row>
    <row r="749" spans="1:8">
      <c r="A749" s="22" t="s">
        <v>637</v>
      </c>
      <c r="B749" s="22" t="s">
        <v>1365</v>
      </c>
      <c r="C749" s="22">
        <v>38.767000000000003</v>
      </c>
      <c r="D749" s="22">
        <v>23.236000000000001</v>
      </c>
      <c r="E749" s="22">
        <v>53.753999999999998</v>
      </c>
      <c r="F749" s="22">
        <v>209.6</v>
      </c>
      <c r="G749" s="22">
        <v>26.440999999999999</v>
      </c>
    </row>
    <row r="750" spans="1:8">
      <c r="A750" s="22" t="s">
        <v>638</v>
      </c>
    </row>
    <row r="751" spans="1:8">
      <c r="A751" s="22" t="s">
        <v>639</v>
      </c>
      <c r="B751" s="22" t="s">
        <v>2482</v>
      </c>
      <c r="C751" s="22">
        <v>39.869999999999997</v>
      </c>
      <c r="D751" s="22">
        <v>24.593</v>
      </c>
      <c r="E751" s="22" t="s">
        <v>2483</v>
      </c>
      <c r="F751" s="22">
        <v>169.6</v>
      </c>
      <c r="G751" s="22" t="s">
        <v>649</v>
      </c>
      <c r="H751" s="22">
        <v>120.9</v>
      </c>
    </row>
    <row r="752" spans="1:8">
      <c r="A752" s="22" t="s">
        <v>641</v>
      </c>
      <c r="B752" s="22" t="s">
        <v>1833</v>
      </c>
      <c r="C752" s="22" t="s">
        <v>2484</v>
      </c>
      <c r="D752" s="22">
        <v>25.457000000000001</v>
      </c>
      <c r="E752" s="22">
        <v>56.99</v>
      </c>
      <c r="F752" s="22">
        <v>203.8</v>
      </c>
      <c r="G752" s="22">
        <v>27.254999999999999</v>
      </c>
      <c r="H752" s="22">
        <v>20.399999999999999</v>
      </c>
    </row>
    <row r="753" spans="1:8">
      <c r="A753" s="22" t="s">
        <v>643</v>
      </c>
      <c r="B753" s="22" t="s">
        <v>2485</v>
      </c>
      <c r="C753" s="22">
        <v>39.837000000000003</v>
      </c>
      <c r="D753" s="22">
        <v>24.515000000000001</v>
      </c>
      <c r="E753" s="22" t="s">
        <v>2486</v>
      </c>
      <c r="F753" s="22">
        <v>193.1</v>
      </c>
      <c r="G753" s="22">
        <v>28.94</v>
      </c>
      <c r="H753" s="22">
        <v>128.19999999999999</v>
      </c>
    </row>
    <row r="754" spans="1:8">
      <c r="A754" s="22" t="s">
        <v>645</v>
      </c>
      <c r="B754" s="22" t="s">
        <v>2487</v>
      </c>
      <c r="C754" s="22">
        <v>40.658999999999999</v>
      </c>
      <c r="D754" s="22">
        <v>23.619</v>
      </c>
      <c r="E754" s="22">
        <v>56.152000000000001</v>
      </c>
      <c r="F754" s="22">
        <v>206.2</v>
      </c>
      <c r="G754" s="22">
        <v>26.64</v>
      </c>
      <c r="H754" s="22">
        <v>142.5</v>
      </c>
    </row>
    <row r="755" spans="1:8">
      <c r="A755" s="22" t="s">
        <v>647</v>
      </c>
      <c r="B755" s="22" t="s">
        <v>2488</v>
      </c>
      <c r="C755" s="22">
        <v>39.258000000000003</v>
      </c>
      <c r="D755" s="22">
        <v>23.527999999999999</v>
      </c>
      <c r="E755" s="22">
        <v>54.911000000000001</v>
      </c>
      <c r="F755" s="22">
        <v>202.4</v>
      </c>
      <c r="G755" s="22">
        <v>27.141999999999999</v>
      </c>
      <c r="H755" s="22">
        <v>144.69999999999999</v>
      </c>
    </row>
    <row r="756" spans="1:8">
      <c r="A756" s="22" t="s">
        <v>650</v>
      </c>
      <c r="B756" s="22" t="s">
        <v>2489</v>
      </c>
      <c r="C756" s="22">
        <v>45.393000000000001</v>
      </c>
      <c r="D756" s="22">
        <v>31.274000000000001</v>
      </c>
      <c r="E756" s="22" t="s">
        <v>2490</v>
      </c>
      <c r="F756" s="22">
        <v>208.6</v>
      </c>
      <c r="G756" s="22">
        <v>27.283000000000001</v>
      </c>
      <c r="H756" s="22">
        <v>127.5</v>
      </c>
    </row>
    <row r="757" spans="1:8">
      <c r="A757" s="22" t="s">
        <v>654</v>
      </c>
      <c r="B757" s="22" t="s">
        <v>1241</v>
      </c>
      <c r="C757" s="22" t="s">
        <v>2491</v>
      </c>
      <c r="D757" s="22" t="s">
        <v>2492</v>
      </c>
      <c r="E757" s="22">
        <v>53.868000000000002</v>
      </c>
      <c r="F757" s="22" t="s">
        <v>798</v>
      </c>
      <c r="G757" s="22">
        <v>27.183</v>
      </c>
      <c r="H757" s="22">
        <v>146.5</v>
      </c>
    </row>
    <row r="758" spans="1:8">
      <c r="A758" s="22" t="s">
        <v>656</v>
      </c>
      <c r="B758" s="22" t="s">
        <v>2493</v>
      </c>
      <c r="C758" s="22">
        <v>39.881999999999998</v>
      </c>
      <c r="D758" s="22">
        <v>23.469000000000001</v>
      </c>
      <c r="E758" s="22">
        <v>54.15</v>
      </c>
      <c r="F758" s="22">
        <v>207.2</v>
      </c>
      <c r="G758" s="22">
        <v>26.763000000000002</v>
      </c>
      <c r="H758" s="22">
        <v>145.30000000000001</v>
      </c>
    </row>
    <row r="759" spans="1:8">
      <c r="A759" s="22" t="s">
        <v>658</v>
      </c>
      <c r="B759" s="22" t="s">
        <v>2494</v>
      </c>
      <c r="C759" s="22">
        <v>38.948</v>
      </c>
      <c r="D759" s="22">
        <v>23.353000000000002</v>
      </c>
      <c r="E759" s="22" t="s">
        <v>2495</v>
      </c>
      <c r="F759" s="22">
        <v>206.7</v>
      </c>
      <c r="G759" s="22" t="s">
        <v>2496</v>
      </c>
      <c r="H759" s="22">
        <v>147.1</v>
      </c>
    </row>
    <row r="760" spans="1:8">
      <c r="A760" s="22" t="s">
        <v>251</v>
      </c>
    </row>
    <row r="761" spans="1:8">
      <c r="A761" s="22" t="s">
        <v>252</v>
      </c>
    </row>
    <row r="762" spans="1:8">
      <c r="A762" s="22" t="s">
        <v>253</v>
      </c>
    </row>
    <row r="763" spans="1:8">
      <c r="A763" s="22" t="s">
        <v>1484</v>
      </c>
    </row>
    <row r="764" spans="1:8">
      <c r="A764" s="22" t="s">
        <v>626</v>
      </c>
    </row>
    <row r="765" spans="1:8">
      <c r="A765" s="23">
        <v>41942</v>
      </c>
    </row>
    <row r="766" spans="1:8">
      <c r="A766" s="22" t="s">
        <v>256</v>
      </c>
    </row>
    <row r="767" spans="1:8">
      <c r="A767" s="22" t="s">
        <v>257</v>
      </c>
    </row>
    <row r="768" spans="1:8">
      <c r="A768" s="22" t="s">
        <v>258</v>
      </c>
    </row>
    <row r="769" spans="1:8">
      <c r="A769" s="22" t="s">
        <v>1177</v>
      </c>
    </row>
    <row r="770" spans="1:8">
      <c r="A770" s="22" t="s">
        <v>2497</v>
      </c>
    </row>
    <row r="771" spans="1:8">
      <c r="B771" s="22" t="s">
        <v>628</v>
      </c>
      <c r="C771" s="22" t="s">
        <v>2498</v>
      </c>
    </row>
    <row r="772" spans="1:8">
      <c r="B772" s="22" t="s">
        <v>630</v>
      </c>
      <c r="C772" s="22" t="s">
        <v>631</v>
      </c>
      <c r="D772" s="22" t="s">
        <v>632</v>
      </c>
      <c r="E772" s="22" t="s">
        <v>633</v>
      </c>
      <c r="F772" s="22" t="s">
        <v>634</v>
      </c>
      <c r="G772" s="22" t="s">
        <v>635</v>
      </c>
      <c r="H772" s="22" t="s">
        <v>636</v>
      </c>
    </row>
    <row r="773" spans="1:8">
      <c r="A773" s="22" t="s">
        <v>637</v>
      </c>
      <c r="B773" s="22" t="s">
        <v>1312</v>
      </c>
      <c r="C773" s="22">
        <v>37.96</v>
      </c>
      <c r="D773" s="22">
        <v>22.803000000000001</v>
      </c>
      <c r="E773" s="22">
        <v>53.116</v>
      </c>
      <c r="F773" s="22">
        <v>212.7</v>
      </c>
      <c r="G773" s="22">
        <v>26.001999999999999</v>
      </c>
    </row>
    <row r="774" spans="1:8">
      <c r="A774" s="22" t="s">
        <v>638</v>
      </c>
    </row>
    <row r="775" spans="1:8">
      <c r="A775" s="22" t="s">
        <v>639</v>
      </c>
      <c r="B775" s="22" t="s">
        <v>2499</v>
      </c>
      <c r="C775" s="22">
        <v>38.42</v>
      </c>
      <c r="D775" s="22">
        <v>23.518999999999998</v>
      </c>
      <c r="E775" s="22">
        <v>53.948999999999998</v>
      </c>
      <c r="F775" s="22">
        <v>209.6</v>
      </c>
      <c r="G775" s="22">
        <v>26.800999999999998</v>
      </c>
      <c r="H775" s="22">
        <v>146.9</v>
      </c>
    </row>
    <row r="776" spans="1:8">
      <c r="A776" s="22" t="s">
        <v>641</v>
      </c>
      <c r="B776" s="22" t="s">
        <v>2500</v>
      </c>
      <c r="C776" s="22">
        <v>38.268000000000001</v>
      </c>
      <c r="D776" s="22">
        <v>24.021999999999998</v>
      </c>
      <c r="E776" s="22">
        <v>53.185000000000002</v>
      </c>
      <c r="F776" s="22">
        <v>209.1</v>
      </c>
      <c r="G776" s="22">
        <v>26.417000000000002</v>
      </c>
      <c r="H776" s="22">
        <v>147.69999999999999</v>
      </c>
    </row>
    <row r="777" spans="1:8">
      <c r="A777" s="22" t="s">
        <v>643</v>
      </c>
      <c r="B777" s="22" t="s">
        <v>2501</v>
      </c>
      <c r="C777" s="22">
        <v>37.985999999999997</v>
      </c>
      <c r="D777" s="22">
        <v>23.067</v>
      </c>
      <c r="E777" s="22">
        <v>53.469000000000001</v>
      </c>
      <c r="F777" s="22">
        <v>207.2</v>
      </c>
      <c r="G777" s="22">
        <v>26.146000000000001</v>
      </c>
      <c r="H777" s="22">
        <v>149</v>
      </c>
    </row>
    <row r="778" spans="1:8">
      <c r="A778" s="22" t="s">
        <v>645</v>
      </c>
      <c r="B778" s="22" t="s">
        <v>2502</v>
      </c>
      <c r="C778" s="22" t="s">
        <v>2503</v>
      </c>
      <c r="D778" s="22" t="s">
        <v>2504</v>
      </c>
      <c r="E778" s="22">
        <v>53.276000000000003</v>
      </c>
      <c r="F778" s="22">
        <v>205.2</v>
      </c>
      <c r="G778" s="22" t="s">
        <v>2505</v>
      </c>
      <c r="H778" s="22">
        <v>149.6</v>
      </c>
    </row>
    <row r="779" spans="1:8">
      <c r="A779" s="22" t="s">
        <v>647</v>
      </c>
      <c r="B779" s="22" t="s">
        <v>2506</v>
      </c>
      <c r="C779" s="22">
        <v>39.286999999999999</v>
      </c>
      <c r="D779" s="22">
        <v>31.638000000000002</v>
      </c>
      <c r="E779" s="22" t="s">
        <v>2507</v>
      </c>
      <c r="F779" s="22" t="s">
        <v>1173</v>
      </c>
      <c r="G779" s="22">
        <v>26.527000000000001</v>
      </c>
      <c r="H779" s="22">
        <v>125.3</v>
      </c>
    </row>
    <row r="780" spans="1:8">
      <c r="A780" s="22" t="s">
        <v>650</v>
      </c>
      <c r="B780" s="22" t="s">
        <v>2508</v>
      </c>
      <c r="C780" s="22">
        <v>39.384999999999998</v>
      </c>
      <c r="D780" s="22">
        <v>23.381</v>
      </c>
      <c r="E780" s="22">
        <v>53.381999999999998</v>
      </c>
      <c r="F780" s="22">
        <v>205.7</v>
      </c>
      <c r="G780" s="22">
        <v>26.574999999999999</v>
      </c>
      <c r="H780" s="22">
        <v>146.80000000000001</v>
      </c>
    </row>
    <row r="781" spans="1:8">
      <c r="A781" s="22" t="s">
        <v>654</v>
      </c>
      <c r="B781" s="22" t="s">
        <v>2509</v>
      </c>
      <c r="C781" s="22">
        <v>38.317</v>
      </c>
      <c r="D781" s="22">
        <v>23.209</v>
      </c>
      <c r="E781" s="22" t="s">
        <v>2510</v>
      </c>
      <c r="F781" s="22">
        <v>206.2</v>
      </c>
      <c r="G781" s="22">
        <v>26.138999999999999</v>
      </c>
      <c r="H781" s="22">
        <v>148.9</v>
      </c>
    </row>
    <row r="782" spans="1:8">
      <c r="A782" s="22" t="s">
        <v>656</v>
      </c>
      <c r="B782" s="22" t="s">
        <v>2511</v>
      </c>
      <c r="C782" s="22" t="s">
        <v>2512</v>
      </c>
      <c r="D782" s="22">
        <v>23.917999999999999</v>
      </c>
      <c r="E782" s="22">
        <v>53.524999999999999</v>
      </c>
      <c r="F782" s="22">
        <v>208.6</v>
      </c>
      <c r="G782" s="22">
        <v>26.07</v>
      </c>
      <c r="H782" s="22">
        <v>41.1</v>
      </c>
    </row>
    <row r="783" spans="1:8">
      <c r="A783" s="22" t="s">
        <v>251</v>
      </c>
    </row>
    <row r="784" spans="1:8">
      <c r="A784" s="22" t="s">
        <v>252</v>
      </c>
    </row>
    <row r="785" spans="1:8">
      <c r="A785" s="22" t="s">
        <v>253</v>
      </c>
    </row>
    <row r="786" spans="1:8">
      <c r="A786" s="22" t="s">
        <v>1484</v>
      </c>
    </row>
    <row r="787" spans="1:8">
      <c r="A787" s="22" t="s">
        <v>626</v>
      </c>
    </row>
    <row r="788" spans="1:8">
      <c r="A788" s="23">
        <v>41942</v>
      </c>
    </row>
    <row r="789" spans="1:8">
      <c r="A789" s="22" t="s">
        <v>256</v>
      </c>
    </row>
    <row r="790" spans="1:8">
      <c r="A790" s="22" t="s">
        <v>257</v>
      </c>
    </row>
    <row r="791" spans="1:8">
      <c r="A791" s="22" t="s">
        <v>258</v>
      </c>
    </row>
    <row r="792" spans="1:8">
      <c r="A792" s="22" t="s">
        <v>1197</v>
      </c>
    </row>
    <row r="793" spans="1:8">
      <c r="A793" s="22" t="s">
        <v>2513</v>
      </c>
    </row>
    <row r="794" spans="1:8">
      <c r="B794" s="22" t="s">
        <v>628</v>
      </c>
      <c r="C794" s="22" t="s">
        <v>2514</v>
      </c>
    </row>
    <row r="795" spans="1:8">
      <c r="B795" s="22" t="s">
        <v>630</v>
      </c>
      <c r="C795" s="22" t="s">
        <v>631</v>
      </c>
      <c r="D795" s="22" t="s">
        <v>632</v>
      </c>
      <c r="E795" s="22" t="s">
        <v>633</v>
      </c>
      <c r="F795" s="22" t="s">
        <v>634</v>
      </c>
      <c r="G795" s="22" t="s">
        <v>635</v>
      </c>
      <c r="H795" s="22" t="s">
        <v>636</v>
      </c>
    </row>
    <row r="796" spans="1:8">
      <c r="A796" s="22" t="s">
        <v>637</v>
      </c>
      <c r="B796" s="22" t="s">
        <v>1354</v>
      </c>
      <c r="C796" s="22">
        <v>38.43</v>
      </c>
      <c r="D796" s="22">
        <v>23.071999999999999</v>
      </c>
      <c r="E796" s="22">
        <v>53.293999999999997</v>
      </c>
      <c r="F796" s="22">
        <v>212.2</v>
      </c>
      <c r="G796" s="22">
        <v>26.024000000000001</v>
      </c>
    </row>
    <row r="797" spans="1:8">
      <c r="A797" s="22" t="s">
        <v>638</v>
      </c>
    </row>
    <row r="798" spans="1:8">
      <c r="A798" s="22" t="s">
        <v>639</v>
      </c>
      <c r="B798" s="22" t="s">
        <v>2515</v>
      </c>
      <c r="C798" s="22">
        <v>39.369</v>
      </c>
      <c r="D798" s="22">
        <v>23.245000000000001</v>
      </c>
      <c r="E798" s="22">
        <v>54.036000000000001</v>
      </c>
      <c r="F798" s="22">
        <v>207.7</v>
      </c>
      <c r="G798" s="22">
        <v>27.138999999999999</v>
      </c>
      <c r="H798" s="22">
        <v>145.69999999999999</v>
      </c>
    </row>
    <row r="799" spans="1:8">
      <c r="A799" s="22" t="s">
        <v>641</v>
      </c>
      <c r="B799" s="22" t="s">
        <v>2516</v>
      </c>
      <c r="C799" s="22">
        <v>39.08</v>
      </c>
      <c r="D799" s="22">
        <v>23.917000000000002</v>
      </c>
      <c r="E799" s="22">
        <v>53.404000000000003</v>
      </c>
      <c r="F799" s="22" t="s">
        <v>989</v>
      </c>
      <c r="G799" s="22">
        <v>26.946999999999999</v>
      </c>
      <c r="H799" s="22">
        <v>146.19999999999999</v>
      </c>
    </row>
    <row r="800" spans="1:8">
      <c r="A800" s="22" t="s">
        <v>643</v>
      </c>
      <c r="B800" s="22" t="s">
        <v>2517</v>
      </c>
      <c r="C800" s="22">
        <v>38.738999999999997</v>
      </c>
      <c r="D800" s="22">
        <v>23.187000000000001</v>
      </c>
      <c r="E800" s="22" t="s">
        <v>2518</v>
      </c>
      <c r="F800" s="22">
        <v>211.7</v>
      </c>
      <c r="G800" s="22">
        <v>26.376000000000001</v>
      </c>
      <c r="H800" s="22">
        <v>148</v>
      </c>
    </row>
    <row r="801" spans="1:8">
      <c r="A801" s="22" t="s">
        <v>645</v>
      </c>
      <c r="B801" s="22" t="s">
        <v>2519</v>
      </c>
      <c r="C801" s="22">
        <v>38.780999999999999</v>
      </c>
      <c r="D801" s="22" t="s">
        <v>2520</v>
      </c>
      <c r="E801" s="22">
        <v>59.076000000000001</v>
      </c>
      <c r="F801" s="22">
        <v>159.4</v>
      </c>
      <c r="G801" s="22" t="s">
        <v>649</v>
      </c>
      <c r="H801" s="22">
        <v>128</v>
      </c>
    </row>
    <row r="802" spans="1:8">
      <c r="A802" s="22" t="s">
        <v>647</v>
      </c>
      <c r="B802" s="22" t="s">
        <v>1851</v>
      </c>
      <c r="C802" s="22" t="s">
        <v>2521</v>
      </c>
      <c r="D802" s="22">
        <v>29.960999999999999</v>
      </c>
      <c r="E802" s="22">
        <v>55.756</v>
      </c>
      <c r="F802" s="22">
        <v>204.3</v>
      </c>
      <c r="G802" s="22">
        <v>26.504999999999999</v>
      </c>
      <c r="H802" s="22">
        <v>30.5</v>
      </c>
    </row>
    <row r="803" spans="1:8">
      <c r="A803" s="22" t="s">
        <v>650</v>
      </c>
      <c r="B803" s="22" t="s">
        <v>2522</v>
      </c>
      <c r="C803" s="22">
        <v>39.770000000000003</v>
      </c>
      <c r="D803" s="22">
        <v>23.442</v>
      </c>
      <c r="E803" s="22">
        <v>54.069000000000003</v>
      </c>
      <c r="F803" s="22">
        <v>203.8</v>
      </c>
      <c r="G803" s="22">
        <v>26.405999999999999</v>
      </c>
      <c r="H803" s="22">
        <v>145.80000000000001</v>
      </c>
    </row>
    <row r="804" spans="1:8">
      <c r="A804" s="22" t="s">
        <v>654</v>
      </c>
      <c r="B804" s="22" t="s">
        <v>2523</v>
      </c>
      <c r="C804" s="22">
        <v>44.832000000000001</v>
      </c>
      <c r="D804" s="22">
        <v>24.974</v>
      </c>
      <c r="E804" s="22">
        <v>53.515999999999998</v>
      </c>
      <c r="F804" s="22">
        <v>205.7</v>
      </c>
      <c r="G804" s="22" t="s">
        <v>2524</v>
      </c>
      <c r="H804" s="22">
        <v>140.30000000000001</v>
      </c>
    </row>
    <row r="805" spans="1:8">
      <c r="A805" s="22" t="s">
        <v>656</v>
      </c>
      <c r="B805" s="22" t="s">
        <v>2525</v>
      </c>
      <c r="C805" s="22">
        <v>41.01</v>
      </c>
      <c r="D805" s="22">
        <v>28.855</v>
      </c>
      <c r="E805" s="22">
        <v>56.457000000000001</v>
      </c>
      <c r="F805" s="22">
        <v>203.3</v>
      </c>
      <c r="G805" s="22">
        <v>26.634</v>
      </c>
      <c r="H805" s="22">
        <v>137</v>
      </c>
    </row>
    <row r="806" spans="1:8">
      <c r="A806" s="22" t="s">
        <v>658</v>
      </c>
      <c r="B806" s="22" t="s">
        <v>655</v>
      </c>
      <c r="C806" s="22" t="s">
        <v>2526</v>
      </c>
      <c r="D806" s="22">
        <v>23.576000000000001</v>
      </c>
      <c r="E806" s="22">
        <v>54.289000000000001</v>
      </c>
      <c r="F806" s="22">
        <v>203.8</v>
      </c>
      <c r="G806" s="22">
        <v>26.303000000000001</v>
      </c>
      <c r="H806" s="22">
        <v>147</v>
      </c>
    </row>
    <row r="807" spans="1:8">
      <c r="A807" s="22" t="s">
        <v>735</v>
      </c>
      <c r="B807" s="22" t="s">
        <v>2527</v>
      </c>
      <c r="C807" s="22">
        <v>39.19</v>
      </c>
      <c r="D807" s="22">
        <v>23.553999999999998</v>
      </c>
      <c r="E807" s="22">
        <v>53.569000000000003</v>
      </c>
      <c r="F807" s="22">
        <v>207.7</v>
      </c>
      <c r="G807" s="22">
        <v>26.568999999999999</v>
      </c>
      <c r="H807" s="22">
        <v>146.69999999999999</v>
      </c>
    </row>
    <row r="808" spans="1:8">
      <c r="A808" s="22" t="s">
        <v>847</v>
      </c>
      <c r="B808" s="22" t="s">
        <v>2528</v>
      </c>
      <c r="C808" s="22">
        <v>38.447000000000003</v>
      </c>
      <c r="D808" s="22">
        <v>23.28</v>
      </c>
      <c r="E808" s="22">
        <v>53.822000000000003</v>
      </c>
      <c r="F808" s="22">
        <v>207.2</v>
      </c>
      <c r="G808" s="22">
        <v>27.190999999999999</v>
      </c>
      <c r="H808" s="22">
        <v>146.80000000000001</v>
      </c>
    </row>
    <row r="809" spans="1:8">
      <c r="A809" s="22" t="s">
        <v>849</v>
      </c>
      <c r="B809" s="22" t="s">
        <v>2529</v>
      </c>
      <c r="C809" s="22">
        <v>38.972999999999999</v>
      </c>
      <c r="D809" s="22">
        <v>23.263999999999999</v>
      </c>
      <c r="E809" s="22">
        <v>53.42</v>
      </c>
      <c r="F809" s="22">
        <v>206.2</v>
      </c>
      <c r="G809" s="22">
        <v>26.08</v>
      </c>
      <c r="H809" s="22">
        <v>147.80000000000001</v>
      </c>
    </row>
    <row r="810" spans="1:8">
      <c r="A810" s="22" t="s">
        <v>251</v>
      </c>
    </row>
    <row r="811" spans="1:8">
      <c r="A811" s="22" t="s">
        <v>252</v>
      </c>
    </row>
    <row r="812" spans="1:8">
      <c r="A812" s="22" t="s">
        <v>253</v>
      </c>
    </row>
    <row r="813" spans="1:8">
      <c r="A813" s="22" t="s">
        <v>1484</v>
      </c>
    </row>
    <row r="814" spans="1:8">
      <c r="A814" s="22" t="s">
        <v>626</v>
      </c>
    </row>
    <row r="815" spans="1:8">
      <c r="A815" s="23">
        <v>41942</v>
      </c>
    </row>
    <row r="816" spans="1:8">
      <c r="A816" s="22" t="s">
        <v>256</v>
      </c>
    </row>
    <row r="817" spans="1:8">
      <c r="A817" s="22" t="s">
        <v>257</v>
      </c>
    </row>
    <row r="818" spans="1:8">
      <c r="A818" s="22" t="s">
        <v>258</v>
      </c>
    </row>
    <row r="819" spans="1:8">
      <c r="A819" s="22" t="s">
        <v>1214</v>
      </c>
    </row>
    <row r="820" spans="1:8">
      <c r="A820" s="22" t="s">
        <v>2530</v>
      </c>
    </row>
    <row r="821" spans="1:8">
      <c r="B821" s="22" t="s">
        <v>628</v>
      </c>
      <c r="C821" s="22" t="s">
        <v>2531</v>
      </c>
    </row>
    <row r="822" spans="1:8">
      <c r="B822" s="22" t="s">
        <v>630</v>
      </c>
      <c r="C822" s="22" t="s">
        <v>631</v>
      </c>
      <c r="D822" s="22" t="s">
        <v>632</v>
      </c>
      <c r="E822" s="22" t="s">
        <v>633</v>
      </c>
      <c r="F822" s="22" t="s">
        <v>634</v>
      </c>
      <c r="G822" s="22" t="s">
        <v>635</v>
      </c>
      <c r="H822" s="22" t="s">
        <v>636</v>
      </c>
    </row>
    <row r="823" spans="1:8">
      <c r="A823" s="22" t="s">
        <v>637</v>
      </c>
      <c r="B823" s="22" t="s">
        <v>1300</v>
      </c>
      <c r="C823" s="22">
        <v>38.012</v>
      </c>
      <c r="D823" s="22">
        <v>22.795999999999999</v>
      </c>
      <c r="E823" s="22">
        <v>52.680999999999997</v>
      </c>
      <c r="F823" s="22">
        <v>215.8</v>
      </c>
      <c r="G823" s="22">
        <v>25.832999999999998</v>
      </c>
    </row>
    <row r="824" spans="1:8">
      <c r="A824" s="22" t="s">
        <v>638</v>
      </c>
    </row>
    <row r="825" spans="1:8">
      <c r="A825" s="22" t="s">
        <v>639</v>
      </c>
      <c r="B825" s="22" t="s">
        <v>2532</v>
      </c>
      <c r="C825" s="22">
        <v>38.793999999999997</v>
      </c>
      <c r="D825" s="22">
        <v>23.902999999999999</v>
      </c>
      <c r="E825" s="22">
        <v>53.555</v>
      </c>
      <c r="F825" s="22">
        <v>210.6</v>
      </c>
      <c r="G825" s="22">
        <v>26.443999999999999</v>
      </c>
      <c r="H825" s="22">
        <v>146.9</v>
      </c>
    </row>
    <row r="826" spans="1:8">
      <c r="A826" s="22" t="s">
        <v>641</v>
      </c>
      <c r="B826" s="22" t="s">
        <v>2533</v>
      </c>
      <c r="C826" s="22">
        <v>38.646000000000001</v>
      </c>
      <c r="D826" s="22">
        <v>23.015999999999998</v>
      </c>
      <c r="E826" s="22">
        <v>53.043999999999997</v>
      </c>
      <c r="F826" s="22">
        <v>214.2</v>
      </c>
      <c r="G826" s="22">
        <v>26.881</v>
      </c>
      <c r="H826" s="22">
        <v>148</v>
      </c>
    </row>
    <row r="827" spans="1:8">
      <c r="A827" s="22" t="s">
        <v>643</v>
      </c>
      <c r="B827" s="22" t="s">
        <v>2534</v>
      </c>
      <c r="C827" s="22" t="s">
        <v>2535</v>
      </c>
      <c r="D827" s="22">
        <v>25.803000000000001</v>
      </c>
      <c r="E827" s="22">
        <v>56.476999999999997</v>
      </c>
      <c r="F827" s="22">
        <v>205.7</v>
      </c>
      <c r="G827" s="22">
        <v>27.225000000000001</v>
      </c>
      <c r="H827" s="22">
        <v>53.8</v>
      </c>
    </row>
    <row r="828" spans="1:8">
      <c r="A828" s="22" t="s">
        <v>645</v>
      </c>
      <c r="B828" s="22" t="s">
        <v>2536</v>
      </c>
      <c r="C828" s="22">
        <v>38.642000000000003</v>
      </c>
      <c r="D828" s="22">
        <v>22.995999999999999</v>
      </c>
      <c r="E828" s="22">
        <v>53.426000000000002</v>
      </c>
      <c r="F828" s="22">
        <v>209.6</v>
      </c>
      <c r="G828" s="22">
        <v>26.331</v>
      </c>
      <c r="H828" s="22">
        <v>148.19999999999999</v>
      </c>
    </row>
    <row r="829" spans="1:8">
      <c r="A829" s="22" t="s">
        <v>647</v>
      </c>
      <c r="B829" s="22" t="s">
        <v>2537</v>
      </c>
      <c r="C829" s="22">
        <v>45.593000000000004</v>
      </c>
      <c r="D829" s="22">
        <v>24.077999999999999</v>
      </c>
      <c r="E829" s="22">
        <v>53.567</v>
      </c>
      <c r="F829" s="22">
        <v>210.1</v>
      </c>
      <c r="G829" s="22">
        <v>26.25</v>
      </c>
      <c r="H829" s="22">
        <v>140.19999999999999</v>
      </c>
    </row>
    <row r="830" spans="1:8">
      <c r="A830" s="22" t="s">
        <v>650</v>
      </c>
      <c r="B830" s="22" t="s">
        <v>2538</v>
      </c>
      <c r="C830" s="22">
        <v>38.061</v>
      </c>
      <c r="D830" s="22" t="s">
        <v>2539</v>
      </c>
      <c r="E830" s="22" t="s">
        <v>2540</v>
      </c>
      <c r="F830" s="22" t="s">
        <v>2156</v>
      </c>
      <c r="G830" s="22">
        <v>26.995999999999999</v>
      </c>
      <c r="H830" s="22">
        <v>149.1</v>
      </c>
    </row>
    <row r="831" spans="1:8">
      <c r="A831" s="22" t="s">
        <v>654</v>
      </c>
      <c r="B831" s="22" t="s">
        <v>2541</v>
      </c>
      <c r="C831" s="22">
        <v>38.277000000000001</v>
      </c>
      <c r="D831" s="22">
        <v>22.827000000000002</v>
      </c>
      <c r="E831" s="22">
        <v>53.171999999999997</v>
      </c>
      <c r="F831" s="22">
        <v>208.6</v>
      </c>
      <c r="G831" s="22">
        <v>26.082000000000001</v>
      </c>
      <c r="H831" s="22">
        <v>149.30000000000001</v>
      </c>
    </row>
    <row r="832" spans="1:8">
      <c r="A832" s="22" t="s">
        <v>656</v>
      </c>
      <c r="B832" s="22" t="s">
        <v>2542</v>
      </c>
      <c r="C832" s="22">
        <v>38.073</v>
      </c>
      <c r="D832" s="22">
        <v>23.071999999999999</v>
      </c>
      <c r="E832" s="22">
        <v>52.81</v>
      </c>
      <c r="F832" s="22">
        <v>213.2</v>
      </c>
      <c r="G832" s="22">
        <v>26.128</v>
      </c>
      <c r="H832" s="22">
        <v>149.6</v>
      </c>
    </row>
    <row r="833" spans="1:8">
      <c r="A833" s="22" t="s">
        <v>658</v>
      </c>
      <c r="B833" s="22" t="s">
        <v>2543</v>
      </c>
      <c r="C833" s="22" t="s">
        <v>2544</v>
      </c>
      <c r="D833" s="22">
        <v>23.751000000000001</v>
      </c>
      <c r="E833" s="22">
        <v>57.493000000000002</v>
      </c>
      <c r="F833" s="22">
        <v>206.7</v>
      </c>
      <c r="G833" s="22">
        <v>27.128</v>
      </c>
      <c r="H833" s="22">
        <v>54.5</v>
      </c>
    </row>
    <row r="834" spans="1:8">
      <c r="A834" s="22" t="s">
        <v>735</v>
      </c>
      <c r="B834" s="22" t="s">
        <v>2545</v>
      </c>
      <c r="C834" s="22">
        <v>38.912999999999997</v>
      </c>
      <c r="D834" s="22">
        <v>23.004000000000001</v>
      </c>
      <c r="E834" s="22">
        <v>53.795000000000002</v>
      </c>
      <c r="F834" s="22">
        <v>208.6</v>
      </c>
      <c r="G834" s="22">
        <v>26.42</v>
      </c>
      <c r="H834" s="22">
        <v>147.4</v>
      </c>
    </row>
    <row r="835" spans="1:8">
      <c r="A835" s="22" t="s">
        <v>847</v>
      </c>
      <c r="B835" s="22" t="s">
        <v>2546</v>
      </c>
      <c r="C835" s="22">
        <v>38.204000000000001</v>
      </c>
      <c r="D835" s="22">
        <v>22.905999999999999</v>
      </c>
      <c r="E835" s="22">
        <v>53.021999999999998</v>
      </c>
      <c r="F835" s="22">
        <v>209.6</v>
      </c>
      <c r="G835" s="22">
        <v>26.094999999999999</v>
      </c>
      <c r="H835" s="22">
        <v>149.4</v>
      </c>
    </row>
    <row r="836" spans="1:8">
      <c r="A836" s="22" t="s">
        <v>849</v>
      </c>
      <c r="B836" s="22" t="s">
        <v>2547</v>
      </c>
      <c r="C836" s="22">
        <v>38.332999999999998</v>
      </c>
      <c r="D836" s="22">
        <v>22.841000000000001</v>
      </c>
      <c r="E836" s="22">
        <v>53.04</v>
      </c>
      <c r="F836" s="22">
        <v>210.6</v>
      </c>
      <c r="G836" s="22" t="s">
        <v>2548</v>
      </c>
      <c r="H836" s="22">
        <v>149.6</v>
      </c>
    </row>
    <row r="837" spans="1:8">
      <c r="A837" s="22" t="s">
        <v>1991</v>
      </c>
      <c r="B837" s="22" t="s">
        <v>2549</v>
      </c>
      <c r="C837" s="22" t="s">
        <v>2550</v>
      </c>
      <c r="D837" s="22">
        <v>22.922000000000001</v>
      </c>
      <c r="E837" s="22">
        <v>52.805</v>
      </c>
      <c r="F837" s="22">
        <v>211.2</v>
      </c>
      <c r="G837" s="22">
        <v>25.861000000000001</v>
      </c>
      <c r="H837" s="22">
        <v>150.1</v>
      </c>
    </row>
    <row r="838" spans="1:8">
      <c r="A838" s="22" t="s">
        <v>251</v>
      </c>
    </row>
    <row r="839" spans="1:8">
      <c r="A839" s="22" t="s">
        <v>252</v>
      </c>
    </row>
    <row r="840" spans="1:8">
      <c r="A840" s="22" t="s">
        <v>253</v>
      </c>
    </row>
    <row r="841" spans="1:8">
      <c r="A841" s="22" t="s">
        <v>1484</v>
      </c>
    </row>
    <row r="842" spans="1:8">
      <c r="A842" s="22" t="s">
        <v>626</v>
      </c>
    </row>
    <row r="843" spans="1:8">
      <c r="A843" s="23">
        <v>41942</v>
      </c>
    </row>
    <row r="844" spans="1:8">
      <c r="A844" s="22" t="s">
        <v>256</v>
      </c>
    </row>
    <row r="845" spans="1:8">
      <c r="A845" s="22" t="s">
        <v>257</v>
      </c>
    </row>
    <row r="846" spans="1:8">
      <c r="A846" s="22" t="s">
        <v>258</v>
      </c>
    </row>
    <row r="847" spans="1:8">
      <c r="A847" s="22" t="s">
        <v>1232</v>
      </c>
    </row>
    <row r="848" spans="1:8">
      <c r="A848" s="22" t="s">
        <v>2551</v>
      </c>
    </row>
    <row r="849" spans="1:8">
      <c r="B849" s="22" t="s">
        <v>628</v>
      </c>
      <c r="C849" s="22" t="s">
        <v>2552</v>
      </c>
    </row>
    <row r="850" spans="1:8">
      <c r="B850" s="22" t="s">
        <v>630</v>
      </c>
      <c r="C850" s="22" t="s">
        <v>631</v>
      </c>
      <c r="D850" s="22" t="s">
        <v>632</v>
      </c>
      <c r="E850" s="22" t="s">
        <v>633</v>
      </c>
      <c r="F850" s="22" t="s">
        <v>634</v>
      </c>
      <c r="G850" s="22" t="s">
        <v>635</v>
      </c>
      <c r="H850" s="22" t="s">
        <v>636</v>
      </c>
    </row>
    <row r="851" spans="1:8">
      <c r="A851" s="22" t="s">
        <v>637</v>
      </c>
      <c r="B851" s="22" t="s">
        <v>1360</v>
      </c>
      <c r="C851" s="22">
        <v>38.792999999999999</v>
      </c>
      <c r="D851" s="22">
        <v>23.382999999999999</v>
      </c>
      <c r="E851" s="22">
        <v>53.505000000000003</v>
      </c>
      <c r="F851" s="22">
        <v>211.7</v>
      </c>
      <c r="G851" s="22">
        <v>26.288</v>
      </c>
    </row>
    <row r="852" spans="1:8">
      <c r="A852" s="22" t="s">
        <v>638</v>
      </c>
    </row>
    <row r="853" spans="1:8">
      <c r="A853" s="22" t="s">
        <v>639</v>
      </c>
      <c r="B853" s="22" t="s">
        <v>2553</v>
      </c>
      <c r="C853" s="22">
        <v>38.93</v>
      </c>
      <c r="D853" s="22">
        <v>23.492000000000001</v>
      </c>
      <c r="E853" s="22">
        <v>54.064999999999998</v>
      </c>
      <c r="F853" s="22">
        <v>210.1</v>
      </c>
      <c r="G853" s="22">
        <v>26.367999999999999</v>
      </c>
      <c r="H853" s="22">
        <v>146.69999999999999</v>
      </c>
    </row>
    <row r="854" spans="1:8">
      <c r="A854" s="22" t="s">
        <v>641</v>
      </c>
      <c r="B854" s="22" t="s">
        <v>2554</v>
      </c>
      <c r="C854" s="22">
        <v>38.893000000000001</v>
      </c>
      <c r="D854" s="22">
        <v>23.593</v>
      </c>
      <c r="E854" s="22">
        <v>53.524999999999999</v>
      </c>
      <c r="F854" s="22">
        <v>210.6</v>
      </c>
      <c r="G854" s="22">
        <v>26.701000000000001</v>
      </c>
      <c r="H854" s="22">
        <v>146.80000000000001</v>
      </c>
    </row>
    <row r="855" spans="1:8">
      <c r="A855" s="22" t="s">
        <v>643</v>
      </c>
      <c r="B855" s="22" t="s">
        <v>148</v>
      </c>
      <c r="C855" s="22">
        <v>38.872</v>
      </c>
      <c r="D855" s="22" t="s">
        <v>2555</v>
      </c>
      <c r="E855" s="22">
        <v>53.920999999999999</v>
      </c>
      <c r="F855" s="22">
        <v>207.7</v>
      </c>
      <c r="G855" s="22">
        <v>26.611999999999998</v>
      </c>
      <c r="H855" s="22">
        <v>146.80000000000001</v>
      </c>
    </row>
    <row r="856" spans="1:8">
      <c r="A856" s="22" t="s">
        <v>645</v>
      </c>
      <c r="B856" s="22" t="s">
        <v>2556</v>
      </c>
      <c r="C856" s="22">
        <v>41.926000000000002</v>
      </c>
      <c r="D856" s="22">
        <v>24.963999999999999</v>
      </c>
      <c r="E856" s="22">
        <v>59.704999999999998</v>
      </c>
      <c r="F856" s="22">
        <v>208.2</v>
      </c>
      <c r="G856" s="22">
        <v>26.568000000000001</v>
      </c>
      <c r="H856" s="22">
        <v>136.80000000000001</v>
      </c>
    </row>
    <row r="857" spans="1:8">
      <c r="A857" s="22" t="s">
        <v>647</v>
      </c>
      <c r="B857" s="22" t="s">
        <v>2557</v>
      </c>
      <c r="C857" s="22">
        <v>40.398000000000003</v>
      </c>
      <c r="D857" s="22">
        <v>24.844999999999999</v>
      </c>
      <c r="E857" s="22" t="s">
        <v>2558</v>
      </c>
      <c r="F857" s="22">
        <v>159.69999999999999</v>
      </c>
      <c r="G857" s="22" t="s">
        <v>649</v>
      </c>
      <c r="H857" s="22">
        <v>119.2</v>
      </c>
    </row>
    <row r="858" spans="1:8">
      <c r="A858" s="22" t="s">
        <v>650</v>
      </c>
      <c r="B858" s="22" t="s">
        <v>2559</v>
      </c>
      <c r="C858" s="22" t="s">
        <v>2560</v>
      </c>
      <c r="D858" s="22">
        <v>28.541</v>
      </c>
      <c r="E858" s="22" t="s">
        <v>2561</v>
      </c>
      <c r="F858" s="22">
        <v>204.3</v>
      </c>
      <c r="G858" s="22">
        <v>26.879000000000001</v>
      </c>
      <c r="H858" s="22">
        <v>67.900000000000006</v>
      </c>
    </row>
    <row r="859" spans="1:8">
      <c r="A859" s="22" t="s">
        <v>654</v>
      </c>
      <c r="B859" s="22" t="s">
        <v>2562</v>
      </c>
      <c r="C859" s="22">
        <v>39.527000000000001</v>
      </c>
      <c r="D859" s="22">
        <v>24.023</v>
      </c>
      <c r="E859" s="22">
        <v>54.627000000000002</v>
      </c>
      <c r="F859" s="22">
        <v>204.8</v>
      </c>
      <c r="G859" s="22">
        <v>26.981999999999999</v>
      </c>
      <c r="H859" s="22">
        <v>144.4</v>
      </c>
    </row>
    <row r="860" spans="1:8">
      <c r="A860" s="22" t="s">
        <v>656</v>
      </c>
      <c r="B860" s="22" t="s">
        <v>2563</v>
      </c>
      <c r="C860" s="22">
        <v>39.576999999999998</v>
      </c>
      <c r="D860" s="22">
        <v>25.169</v>
      </c>
      <c r="E860" s="22">
        <v>58.866</v>
      </c>
      <c r="F860" s="22">
        <v>209.1</v>
      </c>
      <c r="G860" s="22">
        <v>26.640999999999998</v>
      </c>
      <c r="H860" s="22">
        <v>139.5</v>
      </c>
    </row>
    <row r="861" spans="1:8">
      <c r="A861" s="22" t="s">
        <v>658</v>
      </c>
      <c r="B861" s="22" t="s">
        <v>2564</v>
      </c>
      <c r="C861" s="22">
        <v>41.073</v>
      </c>
      <c r="D861" s="22">
        <v>25.286999999999999</v>
      </c>
      <c r="E861" s="22">
        <v>56.314999999999998</v>
      </c>
      <c r="F861" s="22">
        <v>210.6</v>
      </c>
      <c r="G861" s="22">
        <v>26.417999999999999</v>
      </c>
      <c r="H861" s="22">
        <v>140.6</v>
      </c>
    </row>
    <row r="862" spans="1:8">
      <c r="A862" s="22" t="s">
        <v>735</v>
      </c>
      <c r="B862" s="22" t="s">
        <v>911</v>
      </c>
      <c r="C862" s="22">
        <v>39.302999999999997</v>
      </c>
      <c r="D862" s="22">
        <v>23.515000000000001</v>
      </c>
      <c r="E862" s="22">
        <v>53.966999999999999</v>
      </c>
      <c r="F862" s="22" t="s">
        <v>922</v>
      </c>
      <c r="G862" s="22">
        <v>26.407</v>
      </c>
      <c r="H862" s="22">
        <v>146.30000000000001</v>
      </c>
    </row>
    <row r="863" spans="1:8">
      <c r="A863" s="22" t="s">
        <v>847</v>
      </c>
      <c r="B863" s="22" t="s">
        <v>2565</v>
      </c>
      <c r="C863" s="22">
        <v>39.185000000000002</v>
      </c>
      <c r="D863" s="22">
        <v>23.606000000000002</v>
      </c>
      <c r="E863" s="22">
        <v>54.098999999999997</v>
      </c>
      <c r="F863" s="22">
        <v>207.2</v>
      </c>
      <c r="G863" s="22">
        <v>26.683</v>
      </c>
      <c r="H863" s="22">
        <v>146</v>
      </c>
    </row>
    <row r="864" spans="1:8">
      <c r="A864" s="22" t="s">
        <v>849</v>
      </c>
      <c r="B864" s="22" t="s">
        <v>2566</v>
      </c>
      <c r="C864" s="22">
        <v>39.091000000000001</v>
      </c>
      <c r="D864" s="22">
        <v>23.850999999999999</v>
      </c>
      <c r="E864" s="22">
        <v>54.423000000000002</v>
      </c>
      <c r="F864" s="22">
        <v>207.2</v>
      </c>
      <c r="G864" s="22">
        <v>26.594000000000001</v>
      </c>
      <c r="H864" s="22">
        <v>145.6</v>
      </c>
    </row>
    <row r="865" spans="1:8">
      <c r="A865" s="22" t="s">
        <v>1991</v>
      </c>
      <c r="B865" s="22" t="s">
        <v>2567</v>
      </c>
      <c r="C865" s="22" t="s">
        <v>2568</v>
      </c>
      <c r="D865" s="22">
        <v>23.408999999999999</v>
      </c>
      <c r="E865" s="22">
        <v>53.514000000000003</v>
      </c>
      <c r="F865" s="22">
        <v>209.6</v>
      </c>
      <c r="G865" s="22">
        <v>26.545000000000002</v>
      </c>
      <c r="H865" s="22">
        <v>147.30000000000001</v>
      </c>
    </row>
    <row r="866" spans="1:8">
      <c r="A866" s="22" t="s">
        <v>2036</v>
      </c>
      <c r="B866" s="22" t="s">
        <v>2569</v>
      </c>
      <c r="C866" s="22">
        <v>39.066000000000003</v>
      </c>
      <c r="D866" s="22">
        <v>23.481000000000002</v>
      </c>
      <c r="E866" s="22" t="s">
        <v>2570</v>
      </c>
      <c r="F866" s="22">
        <v>210.6</v>
      </c>
      <c r="G866" s="22">
        <v>26.468</v>
      </c>
      <c r="H866" s="22">
        <v>147</v>
      </c>
    </row>
    <row r="867" spans="1:8">
      <c r="A867" s="22" t="s">
        <v>2154</v>
      </c>
      <c r="B867" s="22" t="s">
        <v>2571</v>
      </c>
      <c r="C867" s="22">
        <v>38.984999999999999</v>
      </c>
      <c r="D867" s="22">
        <v>23.529</v>
      </c>
      <c r="E867" s="22">
        <v>53.7</v>
      </c>
      <c r="F867" s="22">
        <v>206.7</v>
      </c>
      <c r="G867" s="22" t="s">
        <v>2572</v>
      </c>
      <c r="H867" s="22">
        <v>147.1</v>
      </c>
    </row>
    <row r="868" spans="1:8">
      <c r="A868" s="22" t="s">
        <v>251</v>
      </c>
    </row>
    <row r="869" spans="1:8">
      <c r="A869" s="22" t="s">
        <v>252</v>
      </c>
    </row>
    <row r="870" spans="1:8">
      <c r="A870" s="22" t="s">
        <v>253</v>
      </c>
    </row>
    <row r="871" spans="1:8">
      <c r="A871" s="22" t="s">
        <v>1484</v>
      </c>
    </row>
    <row r="872" spans="1:8">
      <c r="A872" s="22" t="s">
        <v>626</v>
      </c>
    </row>
    <row r="873" spans="1:8">
      <c r="A873" s="23">
        <v>41942</v>
      </c>
    </row>
    <row r="874" spans="1:8">
      <c r="A874" s="22" t="s">
        <v>256</v>
      </c>
    </row>
    <row r="875" spans="1:8">
      <c r="A875" s="22" t="s">
        <v>257</v>
      </c>
    </row>
    <row r="876" spans="1:8">
      <c r="A876" s="22" t="s">
        <v>258</v>
      </c>
    </row>
    <row r="877" spans="1:8">
      <c r="A877" s="22" t="s">
        <v>1250</v>
      </c>
    </row>
    <row r="878" spans="1:8">
      <c r="A878" s="22" t="s">
        <v>2573</v>
      </c>
    </row>
    <row r="879" spans="1:8">
      <c r="B879" s="22" t="s">
        <v>628</v>
      </c>
      <c r="C879" s="22" t="s">
        <v>2574</v>
      </c>
    </row>
    <row r="880" spans="1:8">
      <c r="B880" s="22" t="s">
        <v>630</v>
      </c>
      <c r="C880" s="22" t="s">
        <v>631</v>
      </c>
      <c r="D880" s="22" t="s">
        <v>632</v>
      </c>
      <c r="E880" s="22" t="s">
        <v>633</v>
      </c>
      <c r="F880" s="22" t="s">
        <v>634</v>
      </c>
      <c r="G880" s="22" t="s">
        <v>635</v>
      </c>
      <c r="H880" s="22" t="s">
        <v>636</v>
      </c>
    </row>
    <row r="881" spans="1:8">
      <c r="A881" s="22" t="s">
        <v>637</v>
      </c>
      <c r="B881" s="22" t="s">
        <v>1333</v>
      </c>
      <c r="C881" s="22">
        <v>38.417000000000002</v>
      </c>
      <c r="D881" s="22">
        <v>22.856000000000002</v>
      </c>
      <c r="E881" s="22">
        <v>53.079000000000001</v>
      </c>
      <c r="F881" s="22">
        <v>212.7</v>
      </c>
      <c r="G881" s="22">
        <v>26.039000000000001</v>
      </c>
    </row>
    <row r="882" spans="1:8">
      <c r="A882" s="22" t="s">
        <v>638</v>
      </c>
    </row>
    <row r="883" spans="1:8">
      <c r="A883" s="22" t="s">
        <v>639</v>
      </c>
      <c r="B883" s="22" t="s">
        <v>2575</v>
      </c>
      <c r="C883" s="22">
        <v>38.912999999999997</v>
      </c>
      <c r="D883" s="22">
        <v>23.128</v>
      </c>
      <c r="E883" s="22">
        <v>53.302999999999997</v>
      </c>
      <c r="F883" s="22">
        <v>208.2</v>
      </c>
      <c r="G883" s="22">
        <v>26.548999999999999</v>
      </c>
      <c r="H883" s="22">
        <v>147.69999999999999</v>
      </c>
    </row>
    <row r="884" spans="1:8">
      <c r="A884" s="22" t="s">
        <v>641</v>
      </c>
      <c r="B884" s="22" t="s">
        <v>2576</v>
      </c>
      <c r="C884" s="22">
        <v>40.93</v>
      </c>
      <c r="D884" s="22">
        <v>23.611000000000001</v>
      </c>
      <c r="E884" s="22">
        <v>54.607999999999997</v>
      </c>
      <c r="F884" s="22">
        <v>203.8</v>
      </c>
      <c r="G884" s="22">
        <v>26.632000000000001</v>
      </c>
      <c r="H884" s="22">
        <v>143.69999999999999</v>
      </c>
    </row>
    <row r="885" spans="1:8">
      <c r="A885" s="22" t="s">
        <v>643</v>
      </c>
      <c r="B885" s="22" t="s">
        <v>2577</v>
      </c>
      <c r="C885" s="22" t="s">
        <v>2578</v>
      </c>
      <c r="D885" s="22">
        <v>24.619</v>
      </c>
      <c r="E885" s="22">
        <v>54.079000000000001</v>
      </c>
      <c r="F885" s="22">
        <v>203.3</v>
      </c>
      <c r="G885" s="22">
        <v>27.385999999999999</v>
      </c>
      <c r="H885" s="22">
        <v>66.099999999999994</v>
      </c>
    </row>
    <row r="886" spans="1:8">
      <c r="A886" s="22" t="s">
        <v>645</v>
      </c>
      <c r="B886" s="22" t="s">
        <v>2579</v>
      </c>
      <c r="C886" s="22">
        <v>39.380000000000003</v>
      </c>
      <c r="D886" s="22">
        <v>23.437000000000001</v>
      </c>
      <c r="E886" s="22">
        <v>54.177</v>
      </c>
      <c r="F886" s="22">
        <v>204.8</v>
      </c>
      <c r="G886" s="22">
        <v>26.48</v>
      </c>
      <c r="H886" s="22">
        <v>146.1</v>
      </c>
    </row>
    <row r="887" spans="1:8">
      <c r="A887" s="22" t="s">
        <v>647</v>
      </c>
      <c r="B887" s="22" t="s">
        <v>2580</v>
      </c>
      <c r="C887" s="22">
        <v>38.502000000000002</v>
      </c>
      <c r="D887" s="22">
        <v>22.99</v>
      </c>
      <c r="E887" s="22">
        <v>53.451000000000001</v>
      </c>
      <c r="F887" s="22">
        <v>204.8</v>
      </c>
      <c r="G887" s="22">
        <v>26.54</v>
      </c>
      <c r="H887" s="22">
        <v>148.1</v>
      </c>
    </row>
    <row r="888" spans="1:8">
      <c r="A888" s="22" t="s">
        <v>650</v>
      </c>
      <c r="B888" s="22" t="s">
        <v>2581</v>
      </c>
      <c r="C888" s="22">
        <v>38.457000000000001</v>
      </c>
      <c r="D888" s="22">
        <v>23.305</v>
      </c>
      <c r="E888" s="22" t="s">
        <v>2582</v>
      </c>
      <c r="F888" s="22">
        <v>209.6</v>
      </c>
      <c r="G888" s="22">
        <v>26.308</v>
      </c>
      <c r="H888" s="22">
        <v>148.5</v>
      </c>
    </row>
    <row r="889" spans="1:8">
      <c r="A889" s="22" t="s">
        <v>654</v>
      </c>
      <c r="B889" s="22" t="s">
        <v>2583</v>
      </c>
      <c r="C889" s="22">
        <v>38.482999999999997</v>
      </c>
      <c r="D889" s="22">
        <v>23.29</v>
      </c>
      <c r="E889" s="22">
        <v>53.872</v>
      </c>
      <c r="F889" s="22" t="s">
        <v>1173</v>
      </c>
      <c r="G889" s="22">
        <v>26.295000000000002</v>
      </c>
      <c r="H889" s="22">
        <v>147.6</v>
      </c>
    </row>
    <row r="890" spans="1:8">
      <c r="A890" s="22" t="s">
        <v>656</v>
      </c>
      <c r="B890" s="22" t="s">
        <v>2584</v>
      </c>
      <c r="C890" s="22">
        <v>38.439</v>
      </c>
      <c r="D890" s="22" t="s">
        <v>2585</v>
      </c>
      <c r="E890" s="22">
        <v>53.350999999999999</v>
      </c>
      <c r="F890" s="22">
        <v>212.2</v>
      </c>
      <c r="G890" s="22">
        <v>26.225000000000001</v>
      </c>
      <c r="H890" s="22">
        <v>148.80000000000001</v>
      </c>
    </row>
    <row r="891" spans="1:8">
      <c r="A891" s="22" t="s">
        <v>658</v>
      </c>
      <c r="B891" s="22" t="s">
        <v>2586</v>
      </c>
      <c r="C891" s="22">
        <v>38.561999999999998</v>
      </c>
      <c r="D891" s="22">
        <v>23.004000000000001</v>
      </c>
      <c r="E891" s="22">
        <v>53.927999999999997</v>
      </c>
      <c r="F891" s="22">
        <v>205.7</v>
      </c>
      <c r="G891" s="22">
        <v>26.286000000000001</v>
      </c>
      <c r="H891" s="22">
        <v>147.80000000000001</v>
      </c>
    </row>
    <row r="892" spans="1:8">
      <c r="A892" s="22" t="s">
        <v>735</v>
      </c>
      <c r="B892" s="22" t="s">
        <v>2587</v>
      </c>
      <c r="C892" s="22" t="s">
        <v>2588</v>
      </c>
      <c r="D892" s="22">
        <v>26.759</v>
      </c>
      <c r="E892" s="22">
        <v>54.356000000000002</v>
      </c>
      <c r="F892" s="22">
        <v>206.7</v>
      </c>
      <c r="G892" s="22">
        <v>26.39</v>
      </c>
      <c r="H892" s="22">
        <v>88.3</v>
      </c>
    </row>
    <row r="893" spans="1:8">
      <c r="A893" s="22" t="s">
        <v>847</v>
      </c>
      <c r="B893" s="22" t="s">
        <v>911</v>
      </c>
      <c r="C893" s="22">
        <v>38.61</v>
      </c>
      <c r="D893" s="22">
        <v>23.488</v>
      </c>
      <c r="E893" s="22">
        <v>54.698999999999998</v>
      </c>
      <c r="F893" s="22">
        <v>196.5</v>
      </c>
      <c r="G893" s="22">
        <v>26.395</v>
      </c>
      <c r="H893" s="22">
        <v>146.30000000000001</v>
      </c>
    </row>
    <row r="894" spans="1:8">
      <c r="A894" s="22" t="s">
        <v>849</v>
      </c>
      <c r="B894" s="22" t="s">
        <v>2589</v>
      </c>
      <c r="C894" s="22">
        <v>38.863999999999997</v>
      </c>
      <c r="D894" s="22">
        <v>23.266999999999999</v>
      </c>
      <c r="E894" s="22">
        <v>53.960999999999999</v>
      </c>
      <c r="F894" s="22">
        <v>203.8</v>
      </c>
      <c r="G894" s="22">
        <v>26.338000000000001</v>
      </c>
      <c r="H894" s="22">
        <v>147.1</v>
      </c>
    </row>
    <row r="895" spans="1:8">
      <c r="A895" s="22" t="s">
        <v>1991</v>
      </c>
      <c r="B895" s="22" t="s">
        <v>2590</v>
      </c>
      <c r="C895" s="22">
        <v>38.433999999999997</v>
      </c>
      <c r="D895" s="22">
        <v>23.071000000000002</v>
      </c>
      <c r="E895" s="22">
        <v>53.161999999999999</v>
      </c>
      <c r="F895" s="22">
        <v>209.1</v>
      </c>
      <c r="G895" s="22" t="s">
        <v>2591</v>
      </c>
      <c r="H895" s="22">
        <v>148.9</v>
      </c>
    </row>
    <row r="896" spans="1:8">
      <c r="A896" s="22" t="s">
        <v>2036</v>
      </c>
      <c r="B896" s="22" t="s">
        <v>2592</v>
      </c>
      <c r="C896" s="22" t="s">
        <v>2593</v>
      </c>
      <c r="D896" s="22">
        <v>23.17</v>
      </c>
      <c r="E896" s="22">
        <v>53.392000000000003</v>
      </c>
      <c r="F896" s="22">
        <v>205.2</v>
      </c>
      <c r="G896" s="22">
        <v>26.321999999999999</v>
      </c>
      <c r="H896" s="22">
        <v>148.30000000000001</v>
      </c>
    </row>
    <row r="897" spans="1:8">
      <c r="A897" s="22" t="s">
        <v>251</v>
      </c>
    </row>
    <row r="898" spans="1:8">
      <c r="A898" s="22" t="s">
        <v>252</v>
      </c>
    </row>
    <row r="899" spans="1:8">
      <c r="A899" s="22" t="s">
        <v>253</v>
      </c>
    </row>
    <row r="900" spans="1:8">
      <c r="A900" s="22" t="s">
        <v>1484</v>
      </c>
    </row>
    <row r="901" spans="1:8">
      <c r="A901" s="22" t="s">
        <v>626</v>
      </c>
    </row>
    <row r="902" spans="1:8">
      <c r="A902" s="23">
        <v>41942</v>
      </c>
    </row>
    <row r="903" spans="1:8">
      <c r="A903" s="22" t="s">
        <v>256</v>
      </c>
    </row>
    <row r="904" spans="1:8">
      <c r="A904" s="22" t="s">
        <v>257</v>
      </c>
    </row>
    <row r="905" spans="1:8">
      <c r="A905" s="22" t="s">
        <v>258</v>
      </c>
    </row>
    <row r="906" spans="1:8">
      <c r="A906" s="22" t="s">
        <v>1269</v>
      </c>
    </row>
    <row r="907" spans="1:8">
      <c r="A907" s="22" t="s">
        <v>2594</v>
      </c>
    </row>
    <row r="908" spans="1:8">
      <c r="B908" s="22" t="s">
        <v>628</v>
      </c>
      <c r="C908" s="22" t="s">
        <v>2595</v>
      </c>
    </row>
    <row r="909" spans="1:8">
      <c r="B909" s="22" t="s">
        <v>630</v>
      </c>
      <c r="C909" s="22" t="s">
        <v>631</v>
      </c>
      <c r="D909" s="22" t="s">
        <v>632</v>
      </c>
      <c r="E909" s="22" t="s">
        <v>633</v>
      </c>
      <c r="F909" s="22" t="s">
        <v>634</v>
      </c>
      <c r="G909" s="22" t="s">
        <v>635</v>
      </c>
      <c r="H909" s="22" t="s">
        <v>636</v>
      </c>
    </row>
    <row r="910" spans="1:8">
      <c r="A910" s="22" t="s">
        <v>637</v>
      </c>
      <c r="B910" s="22" t="s">
        <v>1389</v>
      </c>
      <c r="C910" s="22">
        <v>41.335000000000001</v>
      </c>
      <c r="D910" s="22">
        <v>24.59</v>
      </c>
      <c r="E910" s="22">
        <v>56.276000000000003</v>
      </c>
      <c r="F910" s="22">
        <v>210.1</v>
      </c>
      <c r="G910" s="22">
        <v>27.744</v>
      </c>
    </row>
    <row r="911" spans="1:8">
      <c r="A911" s="22" t="s">
        <v>638</v>
      </c>
    </row>
    <row r="912" spans="1:8">
      <c r="A912" s="22" t="s">
        <v>639</v>
      </c>
      <c r="B912" s="22" t="s">
        <v>2596</v>
      </c>
      <c r="C912" s="22">
        <v>43.005000000000003</v>
      </c>
      <c r="D912" s="22">
        <v>25.887</v>
      </c>
      <c r="E912" s="22">
        <v>58.377000000000002</v>
      </c>
      <c r="F912" s="22">
        <v>206.2</v>
      </c>
      <c r="G912" s="22">
        <v>29.254999999999999</v>
      </c>
      <c r="H912" s="22">
        <v>133.9</v>
      </c>
    </row>
    <row r="913" spans="1:8">
      <c r="A913" s="22" t="s">
        <v>641</v>
      </c>
      <c r="B913" s="22" t="s">
        <v>2597</v>
      </c>
      <c r="C913" s="22">
        <v>42.49</v>
      </c>
      <c r="D913" s="22">
        <v>25.457000000000001</v>
      </c>
      <c r="E913" s="22">
        <v>57.604999999999997</v>
      </c>
      <c r="F913" s="22">
        <v>206.7</v>
      </c>
      <c r="G913" s="22">
        <v>29.204999999999998</v>
      </c>
      <c r="H913" s="22">
        <v>135.4</v>
      </c>
    </row>
    <row r="914" spans="1:8">
      <c r="A914" s="22" t="s">
        <v>643</v>
      </c>
      <c r="B914" s="22" t="s">
        <v>2598</v>
      </c>
      <c r="C914" s="22">
        <v>42.436999999999998</v>
      </c>
      <c r="D914" s="22">
        <v>25.884</v>
      </c>
      <c r="E914" s="22">
        <v>57.792000000000002</v>
      </c>
      <c r="F914" s="22">
        <v>206.2</v>
      </c>
      <c r="G914" s="22">
        <v>29.013000000000002</v>
      </c>
      <c r="H914" s="22">
        <v>135.1</v>
      </c>
    </row>
    <row r="915" spans="1:8">
      <c r="A915" s="22" t="s">
        <v>645</v>
      </c>
      <c r="B915" s="22" t="s">
        <v>2599</v>
      </c>
      <c r="C915" s="22">
        <v>41.677</v>
      </c>
      <c r="D915" s="22">
        <v>24.965</v>
      </c>
      <c r="E915" s="22">
        <v>59.905999999999999</v>
      </c>
      <c r="F915" s="22">
        <v>204.3</v>
      </c>
      <c r="G915" s="22">
        <v>28.483000000000001</v>
      </c>
      <c r="H915" s="22">
        <v>135.19999999999999</v>
      </c>
    </row>
    <row r="916" spans="1:8">
      <c r="A916" s="22" t="s">
        <v>647</v>
      </c>
      <c r="B916" s="22" t="s">
        <v>2600</v>
      </c>
      <c r="C916" s="22">
        <v>41.530999999999999</v>
      </c>
      <c r="D916" s="22">
        <v>25.260999999999999</v>
      </c>
      <c r="E916" s="22">
        <v>57.261000000000003</v>
      </c>
      <c r="F916" s="22">
        <v>206.7</v>
      </c>
      <c r="G916" s="22">
        <v>28.154</v>
      </c>
      <c r="H916" s="22">
        <v>137.69999999999999</v>
      </c>
    </row>
    <row r="917" spans="1:8">
      <c r="A917" s="22" t="s">
        <v>650</v>
      </c>
      <c r="B917" s="22" t="s">
        <v>2601</v>
      </c>
      <c r="C917" s="22">
        <v>41.432000000000002</v>
      </c>
      <c r="D917" s="22">
        <v>25.437000000000001</v>
      </c>
      <c r="E917" s="22">
        <v>57.1</v>
      </c>
      <c r="F917" s="22">
        <v>207.2</v>
      </c>
      <c r="G917" s="22">
        <v>28.091000000000001</v>
      </c>
      <c r="H917" s="22">
        <v>137.80000000000001</v>
      </c>
    </row>
    <row r="918" spans="1:8">
      <c r="A918" s="22" t="s">
        <v>654</v>
      </c>
      <c r="B918" s="22" t="s">
        <v>2602</v>
      </c>
      <c r="C918" s="22">
        <v>41.540999999999997</v>
      </c>
      <c r="D918" s="22">
        <v>25.087</v>
      </c>
      <c r="E918" s="22">
        <v>56.869</v>
      </c>
      <c r="F918" s="22">
        <v>206.7</v>
      </c>
      <c r="G918" s="22">
        <v>28.387</v>
      </c>
      <c r="H918" s="22">
        <v>138</v>
      </c>
    </row>
    <row r="919" spans="1:8">
      <c r="A919" s="22" t="s">
        <v>656</v>
      </c>
      <c r="B919" s="22" t="s">
        <v>2603</v>
      </c>
      <c r="C919" s="22" t="s">
        <v>2604</v>
      </c>
      <c r="D919" s="22">
        <v>25.175000000000001</v>
      </c>
      <c r="E919" s="22">
        <v>56.845999999999997</v>
      </c>
      <c r="F919" s="22">
        <v>209.1</v>
      </c>
      <c r="G919" s="22">
        <v>28.02</v>
      </c>
      <c r="H919" s="22">
        <v>138.4</v>
      </c>
    </row>
    <row r="920" spans="1:8">
      <c r="A920" s="22" t="s">
        <v>658</v>
      </c>
      <c r="B920" s="22" t="s">
        <v>2605</v>
      </c>
      <c r="C920" s="22">
        <v>41.59</v>
      </c>
      <c r="D920" s="22">
        <v>25.012</v>
      </c>
      <c r="E920" s="22">
        <v>56.402999999999999</v>
      </c>
      <c r="F920" s="22">
        <v>208.6</v>
      </c>
      <c r="G920" s="22">
        <v>28.411000000000001</v>
      </c>
      <c r="H920" s="22">
        <v>138.4</v>
      </c>
    </row>
    <row r="921" spans="1:8">
      <c r="A921" s="22" t="s">
        <v>735</v>
      </c>
      <c r="B921" s="22" t="s">
        <v>2606</v>
      </c>
      <c r="C921" s="22">
        <v>41.679000000000002</v>
      </c>
      <c r="D921" s="22">
        <v>24.977</v>
      </c>
      <c r="E921" s="22">
        <v>56.622</v>
      </c>
      <c r="F921" s="22">
        <v>208.6</v>
      </c>
      <c r="G921" s="22">
        <v>27.809000000000001</v>
      </c>
      <c r="H921" s="22">
        <v>138.69999999999999</v>
      </c>
    </row>
    <row r="922" spans="1:8">
      <c r="A922" s="22" t="s">
        <v>847</v>
      </c>
      <c r="B922" s="22" t="s">
        <v>2607</v>
      </c>
      <c r="C922" s="22">
        <v>41.654000000000003</v>
      </c>
      <c r="D922" s="22">
        <v>24.952999999999999</v>
      </c>
      <c r="E922" s="22">
        <v>56.795000000000002</v>
      </c>
      <c r="F922" s="22">
        <v>208.2</v>
      </c>
      <c r="G922" s="22">
        <v>27.821999999999999</v>
      </c>
      <c r="H922" s="22">
        <v>138.6</v>
      </c>
    </row>
    <row r="923" spans="1:8">
      <c r="A923" s="22" t="s">
        <v>849</v>
      </c>
      <c r="B923" s="22" t="s">
        <v>2608</v>
      </c>
      <c r="C923" s="22">
        <v>41.436999999999998</v>
      </c>
      <c r="D923" s="22">
        <v>24.949000000000002</v>
      </c>
      <c r="E923" s="22">
        <v>57.430999999999997</v>
      </c>
      <c r="F923" s="22">
        <v>208.2</v>
      </c>
      <c r="G923" s="22">
        <v>27.879000000000001</v>
      </c>
      <c r="H923" s="22">
        <v>138.1</v>
      </c>
    </row>
    <row r="924" spans="1:8">
      <c r="A924" s="22" t="s">
        <v>1991</v>
      </c>
      <c r="B924" s="22" t="s">
        <v>2609</v>
      </c>
      <c r="C924" s="22">
        <v>41.682000000000002</v>
      </c>
      <c r="D924" s="22">
        <v>25.372</v>
      </c>
      <c r="E924" s="22">
        <v>56.764000000000003</v>
      </c>
      <c r="F924" s="22" t="s">
        <v>946</v>
      </c>
      <c r="G924" s="22" t="s">
        <v>2610</v>
      </c>
      <c r="H924" s="22">
        <v>138.30000000000001</v>
      </c>
    </row>
    <row r="925" spans="1:8">
      <c r="A925" s="22" t="s">
        <v>2036</v>
      </c>
      <c r="B925" s="22" t="s">
        <v>2611</v>
      </c>
      <c r="C925" s="22">
        <v>41.427</v>
      </c>
      <c r="D925" s="22">
        <v>25.167999999999999</v>
      </c>
      <c r="E925" s="22">
        <v>56.475000000000001</v>
      </c>
      <c r="F925" s="22">
        <v>208.6</v>
      </c>
      <c r="G925" s="22">
        <v>27.928999999999998</v>
      </c>
      <c r="H925" s="22">
        <v>138.80000000000001</v>
      </c>
    </row>
    <row r="926" spans="1:8">
      <c r="A926" s="22" t="s">
        <v>2154</v>
      </c>
      <c r="B926" s="22" t="s">
        <v>2612</v>
      </c>
      <c r="C926" s="22">
        <v>41.383000000000003</v>
      </c>
      <c r="D926" s="22" t="s">
        <v>2613</v>
      </c>
      <c r="E926" s="22" t="s">
        <v>2614</v>
      </c>
      <c r="F926" s="22">
        <v>209.1</v>
      </c>
      <c r="G926" s="22">
        <v>27.798999999999999</v>
      </c>
      <c r="H926" s="22">
        <v>139.69999999999999</v>
      </c>
    </row>
    <row r="927" spans="1:8">
      <c r="A927" s="22" t="s">
        <v>251</v>
      </c>
    </row>
    <row r="928" spans="1:8">
      <c r="A928" s="22" t="s">
        <v>252</v>
      </c>
    </row>
    <row r="929" spans="1:8">
      <c r="A929" s="22" t="s">
        <v>253</v>
      </c>
    </row>
    <row r="930" spans="1:8">
      <c r="A930" s="22" t="s">
        <v>1484</v>
      </c>
    </row>
    <row r="931" spans="1:8">
      <c r="A931" s="22" t="s">
        <v>626</v>
      </c>
    </row>
    <row r="932" spans="1:8">
      <c r="A932" s="23">
        <v>41942</v>
      </c>
    </row>
    <row r="933" spans="1:8">
      <c r="A933" s="22" t="s">
        <v>256</v>
      </c>
    </row>
    <row r="934" spans="1:8">
      <c r="A934" s="22" t="s">
        <v>257</v>
      </c>
    </row>
    <row r="935" spans="1:8">
      <c r="A935" s="22" t="s">
        <v>258</v>
      </c>
    </row>
    <row r="936" spans="1:8">
      <c r="A936" s="22" t="s">
        <v>2615</v>
      </c>
    </row>
    <row r="937" spans="1:8">
      <c r="A937" s="22" t="s">
        <v>2616</v>
      </c>
    </row>
    <row r="938" spans="1:8">
      <c r="B938" s="22" t="s">
        <v>628</v>
      </c>
      <c r="C938" s="22" t="s">
        <v>2617</v>
      </c>
    </row>
    <row r="939" spans="1:8">
      <c r="B939" s="22" t="s">
        <v>630</v>
      </c>
      <c r="C939" s="22" t="s">
        <v>631</v>
      </c>
      <c r="D939" s="22" t="s">
        <v>632</v>
      </c>
      <c r="E939" s="22" t="s">
        <v>633</v>
      </c>
      <c r="F939" s="22" t="s">
        <v>634</v>
      </c>
      <c r="G939" s="22" t="s">
        <v>635</v>
      </c>
      <c r="H939" s="22" t="s">
        <v>636</v>
      </c>
    </row>
    <row r="940" spans="1:8">
      <c r="A940" s="22" t="s">
        <v>637</v>
      </c>
      <c r="B940" s="22" t="s">
        <v>1303</v>
      </c>
      <c r="C940" s="22">
        <v>38.142000000000003</v>
      </c>
      <c r="D940" s="22">
        <v>22.876999999999999</v>
      </c>
      <c r="E940" s="22">
        <v>52.704000000000001</v>
      </c>
      <c r="F940" s="22">
        <v>216.4</v>
      </c>
      <c r="G940" s="22">
        <v>26.106999999999999</v>
      </c>
    </row>
    <row r="941" spans="1:8">
      <c r="A941" s="22" t="s">
        <v>638</v>
      </c>
    </row>
    <row r="942" spans="1:8">
      <c r="A942" s="22" t="s">
        <v>639</v>
      </c>
      <c r="B942" s="22" t="s">
        <v>2618</v>
      </c>
      <c r="C942" s="22">
        <v>38.850999999999999</v>
      </c>
      <c r="D942" s="22">
        <v>23.050999999999998</v>
      </c>
      <c r="E942" s="22">
        <v>53.609000000000002</v>
      </c>
      <c r="F942" s="22">
        <v>208.2</v>
      </c>
      <c r="G942" s="22">
        <v>26.338000000000001</v>
      </c>
      <c r="H942" s="22">
        <v>147.69999999999999</v>
      </c>
    </row>
    <row r="943" spans="1:8">
      <c r="A943" s="22" t="s">
        <v>641</v>
      </c>
      <c r="B943" s="22" t="s">
        <v>2619</v>
      </c>
      <c r="C943" s="22">
        <v>38.707999999999998</v>
      </c>
      <c r="D943" s="22">
        <v>23.013999999999999</v>
      </c>
      <c r="E943" s="22">
        <v>54.505000000000003</v>
      </c>
      <c r="F943" s="22">
        <v>206.2</v>
      </c>
      <c r="G943" s="22" t="s">
        <v>649</v>
      </c>
      <c r="H943" s="22">
        <v>127.9</v>
      </c>
    </row>
    <row r="944" spans="1:8">
      <c r="A944" s="22" t="s">
        <v>643</v>
      </c>
      <c r="B944" s="22" t="s">
        <v>2620</v>
      </c>
      <c r="C944" s="22" t="s">
        <v>2621</v>
      </c>
      <c r="D944" s="22">
        <v>24.588000000000001</v>
      </c>
      <c r="E944" s="22">
        <v>54.319000000000003</v>
      </c>
      <c r="F944" s="22">
        <v>200.5</v>
      </c>
      <c r="G944" s="22">
        <v>27.587</v>
      </c>
      <c r="H944" s="22">
        <v>72.2</v>
      </c>
    </row>
    <row r="945" spans="1:8">
      <c r="A945" s="22" t="s">
        <v>645</v>
      </c>
      <c r="B945" s="22" t="s">
        <v>800</v>
      </c>
      <c r="C945" s="22">
        <v>39.212000000000003</v>
      </c>
      <c r="D945" s="22">
        <v>23.420999999999999</v>
      </c>
      <c r="E945" s="22">
        <v>53.939</v>
      </c>
      <c r="F945" s="22">
        <v>207.2</v>
      </c>
      <c r="G945" s="22">
        <v>26.335000000000001</v>
      </c>
      <c r="H945" s="22">
        <v>146.6</v>
      </c>
    </row>
    <row r="946" spans="1:8">
      <c r="A946" s="22" t="s">
        <v>647</v>
      </c>
      <c r="B946" s="22" t="s">
        <v>2622</v>
      </c>
      <c r="C946" s="22">
        <v>38.56</v>
      </c>
      <c r="D946" s="22">
        <v>23.023</v>
      </c>
      <c r="E946" s="22">
        <v>53.625999999999998</v>
      </c>
      <c r="F946" s="22">
        <v>205.7</v>
      </c>
      <c r="G946" s="22">
        <v>26.356999999999999</v>
      </c>
      <c r="H946" s="22">
        <v>148</v>
      </c>
    </row>
    <row r="947" spans="1:8">
      <c r="A947" s="22" t="s">
        <v>650</v>
      </c>
      <c r="B947" s="22" t="s">
        <v>2623</v>
      </c>
      <c r="C947" s="22">
        <v>38.49</v>
      </c>
      <c r="D947" s="22">
        <v>23.233000000000001</v>
      </c>
      <c r="E947" s="22">
        <v>53.286999999999999</v>
      </c>
      <c r="F947" s="22">
        <v>211.2</v>
      </c>
      <c r="G947" s="22" t="s">
        <v>2624</v>
      </c>
      <c r="H947" s="22">
        <v>148.5</v>
      </c>
    </row>
    <row r="948" spans="1:8">
      <c r="A948" s="22" t="s">
        <v>654</v>
      </c>
      <c r="B948" s="22" t="s">
        <v>2625</v>
      </c>
      <c r="C948" s="22">
        <v>38.223999999999997</v>
      </c>
      <c r="D948" s="22">
        <v>23.629000000000001</v>
      </c>
      <c r="E948" s="22">
        <v>53.872</v>
      </c>
      <c r="F948" s="22">
        <v>209.1</v>
      </c>
      <c r="G948" s="22">
        <v>26.17</v>
      </c>
      <c r="H948" s="22">
        <v>147.69999999999999</v>
      </c>
    </row>
    <row r="949" spans="1:8">
      <c r="A949" s="22" t="s">
        <v>656</v>
      </c>
      <c r="B949" s="22" t="s">
        <v>2626</v>
      </c>
      <c r="C949" s="22">
        <v>38.203000000000003</v>
      </c>
      <c r="D949" s="22">
        <v>23.213000000000001</v>
      </c>
      <c r="E949" s="22">
        <v>53.345999999999997</v>
      </c>
      <c r="F949" s="22">
        <v>212.2</v>
      </c>
      <c r="G949" s="22">
        <v>26.321999999999999</v>
      </c>
      <c r="H949" s="22">
        <v>148.5</v>
      </c>
    </row>
    <row r="950" spans="1:8">
      <c r="A950" s="22" t="s">
        <v>658</v>
      </c>
      <c r="B950" s="22" t="s">
        <v>2627</v>
      </c>
      <c r="C950" s="22">
        <v>38.451999999999998</v>
      </c>
      <c r="D950" s="22">
        <v>23.045000000000002</v>
      </c>
      <c r="E950" s="22">
        <v>54.097999999999999</v>
      </c>
      <c r="F950" s="22">
        <v>205.2</v>
      </c>
      <c r="G950" s="22">
        <v>26.914000000000001</v>
      </c>
      <c r="H950" s="22">
        <v>147</v>
      </c>
    </row>
    <row r="951" spans="1:8">
      <c r="A951" s="22" t="s">
        <v>735</v>
      </c>
      <c r="B951" s="22" t="s">
        <v>2628</v>
      </c>
      <c r="C951" s="22">
        <v>48.78</v>
      </c>
      <c r="D951" s="22">
        <v>31.925999999999998</v>
      </c>
      <c r="E951" s="22" t="s">
        <v>2629</v>
      </c>
      <c r="F951" s="22">
        <v>156.6</v>
      </c>
      <c r="G951" s="22" t="s">
        <v>649</v>
      </c>
      <c r="H951" s="22">
        <v>110.3</v>
      </c>
    </row>
    <row r="952" spans="1:8">
      <c r="A952" s="22" t="s">
        <v>847</v>
      </c>
      <c r="B952" s="22" t="s">
        <v>2630</v>
      </c>
      <c r="C952" s="22" t="s">
        <v>2631</v>
      </c>
      <c r="D952" s="22">
        <v>24.192</v>
      </c>
      <c r="E952" s="22">
        <v>55.311999999999998</v>
      </c>
      <c r="F952" s="22">
        <v>205.2</v>
      </c>
      <c r="G952" s="22">
        <v>27.242999999999999</v>
      </c>
      <c r="H952" s="22">
        <v>89.3</v>
      </c>
    </row>
    <row r="953" spans="1:8">
      <c r="A953" s="22" t="s">
        <v>849</v>
      </c>
      <c r="B953" s="22" t="s">
        <v>2632</v>
      </c>
      <c r="C953" s="22">
        <v>38.716000000000001</v>
      </c>
      <c r="D953" s="22">
        <v>23.105</v>
      </c>
      <c r="E953" s="22">
        <v>53.895000000000003</v>
      </c>
      <c r="F953" s="22">
        <v>206.2</v>
      </c>
      <c r="G953" s="22">
        <v>26.577000000000002</v>
      </c>
      <c r="H953" s="22">
        <v>147.30000000000001</v>
      </c>
    </row>
    <row r="954" spans="1:8">
      <c r="A954" s="22" t="s">
        <v>1991</v>
      </c>
      <c r="B954" s="22" t="s">
        <v>2633</v>
      </c>
      <c r="C954" s="22">
        <v>38.588000000000001</v>
      </c>
      <c r="D954" s="22">
        <v>22.984999999999999</v>
      </c>
      <c r="E954" s="22">
        <v>56.093000000000004</v>
      </c>
      <c r="F954" s="22">
        <v>205.2</v>
      </c>
      <c r="G954" s="22">
        <v>27.003</v>
      </c>
      <c r="H954" s="22">
        <v>144.9</v>
      </c>
    </row>
    <row r="955" spans="1:8">
      <c r="A955" s="22" t="s">
        <v>2036</v>
      </c>
      <c r="B955" s="22" t="s">
        <v>2634</v>
      </c>
      <c r="C955" s="22" t="s">
        <v>2635</v>
      </c>
      <c r="D955" s="22" t="s">
        <v>2636</v>
      </c>
      <c r="E955" s="22" t="s">
        <v>2637</v>
      </c>
      <c r="F955" s="22" t="s">
        <v>2323</v>
      </c>
      <c r="G955" s="22">
        <v>26.141999999999999</v>
      </c>
      <c r="H955" s="22">
        <v>149.80000000000001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結果</vt:lpstr>
      <vt:lpstr>LapTime</vt:lpstr>
      <vt:lpstr>SectorTime</vt:lpstr>
      <vt:lpstr>総合結果</vt:lpstr>
      <vt:lpstr>2回目結果</vt:lpstr>
      <vt:lpstr>２回目LapTime</vt:lpstr>
      <vt:lpstr>2回目SectorTime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2014-10-30T07:12:36Z</dcterms:created>
  <dcterms:modified xsi:type="dcterms:W3CDTF">2014-10-30T07:18:17Z</dcterms:modified>
</cp:coreProperties>
</file>